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ubsnz.sharepoint.com/sites/HDrive/Shared Documents/SPORT/Cribbage/National Cribbage/2024 Clubs NZ Nationals - Richmond/"/>
    </mc:Choice>
  </mc:AlternateContent>
  <xr:revisionPtr revIDLastSave="0" documentId="8_{CFEE90B5-301F-4B0C-B35A-9A06F2D32DD5}" xr6:coauthVersionLast="47" xr6:coauthVersionMax="47" xr10:uidLastSave="{00000000-0000-0000-0000-000000000000}"/>
  <bookViews>
    <workbookView xWindow="-98" yWindow="-98" windowWidth="21795" windowHeight="12975" activeTab="3" xr2:uid="{00000000-000D-0000-FFFF-FFFF00000000}"/>
  </bookViews>
  <sheets>
    <sheet name="Team Winners" sheetId="2" r:id="rId1"/>
    <sheet name="Master" sheetId="5" r:id="rId2"/>
    <sheet name="Day 1 Aggregate" sheetId="7" r:id="rId3"/>
    <sheet name="Day 2 Aggregate" sheetId="8" r:id="rId4"/>
  </sheets>
  <definedNames>
    <definedName name="_xlnm._FilterDatabase" localSheetId="2" hidden="1">'Day 1 Aggregate'!$A$1:$W$130</definedName>
    <definedName name="_xlnm._FilterDatabase" localSheetId="0" hidden="1">'Team Winners'!$A$2:$L$11</definedName>
    <definedName name="_xlnm.Print_Area" localSheetId="1">Master!$A$1:$W$130</definedName>
    <definedName name="_xlnm.Print_Titles" localSheetId="1">Master!$2:$2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1" i="8" l="1"/>
  <c r="O11" i="8"/>
  <c r="V11" i="8" s="1"/>
  <c r="W75" i="8"/>
  <c r="O75" i="8"/>
  <c r="V75" i="8" s="1"/>
  <c r="W65" i="8"/>
  <c r="O65" i="8"/>
  <c r="V65" i="8" s="1"/>
  <c r="W30" i="8"/>
  <c r="O30" i="8"/>
  <c r="V30" i="8" s="1"/>
  <c r="W52" i="8"/>
  <c r="O52" i="8"/>
  <c r="V52" i="8" s="1"/>
  <c r="W87" i="8"/>
  <c r="O87" i="8"/>
  <c r="V87" i="8" s="1"/>
  <c r="W86" i="8"/>
  <c r="O86" i="8"/>
  <c r="V86" i="8" s="1"/>
  <c r="W114" i="8"/>
  <c r="O114" i="8"/>
  <c r="V114" i="8" s="1"/>
  <c r="W125" i="8"/>
  <c r="O125" i="8"/>
  <c r="V125" i="8" s="1"/>
  <c r="W17" i="8"/>
  <c r="O17" i="8"/>
  <c r="V17" i="8" s="1"/>
  <c r="W41" i="8"/>
  <c r="O41" i="8"/>
  <c r="V41" i="8" s="1"/>
  <c r="W51" i="8"/>
  <c r="O51" i="8"/>
  <c r="V51" i="8" s="1"/>
  <c r="W83" i="8"/>
  <c r="O83" i="8"/>
  <c r="V83" i="8" s="1"/>
  <c r="W60" i="8"/>
  <c r="O60" i="8"/>
  <c r="V60" i="8" s="1"/>
  <c r="W50" i="8"/>
  <c r="O50" i="8"/>
  <c r="V50" i="8" s="1"/>
  <c r="W34" i="8"/>
  <c r="O34" i="8"/>
  <c r="V34" i="8" s="1"/>
  <c r="W64" i="8"/>
  <c r="O64" i="8"/>
  <c r="V64" i="8" s="1"/>
  <c r="W24" i="8"/>
  <c r="O24" i="8"/>
  <c r="V24" i="8" s="1"/>
  <c r="W4" i="8"/>
  <c r="O4" i="8"/>
  <c r="V4" i="8" s="1"/>
  <c r="W74" i="8"/>
  <c r="O74" i="8"/>
  <c r="V74" i="8" s="1"/>
  <c r="W40" i="8"/>
  <c r="O40" i="8"/>
  <c r="V40" i="8" s="1"/>
  <c r="W46" i="8"/>
  <c r="O46" i="8"/>
  <c r="V46" i="8" s="1"/>
  <c r="W94" i="8"/>
  <c r="O94" i="8"/>
  <c r="V94" i="8" s="1"/>
  <c r="W85" i="8"/>
  <c r="O85" i="8"/>
  <c r="V85" i="8" s="1"/>
  <c r="W29" i="8"/>
  <c r="O29" i="8"/>
  <c r="V29" i="8" s="1"/>
  <c r="W93" i="8"/>
  <c r="O93" i="8"/>
  <c r="V93" i="8" s="1"/>
  <c r="W20" i="8"/>
  <c r="O20" i="8"/>
  <c r="V20" i="8" s="1"/>
  <c r="W13" i="8"/>
  <c r="O13" i="8"/>
  <c r="V13" i="8" s="1"/>
  <c r="W12" i="8"/>
  <c r="O12" i="8"/>
  <c r="V12" i="8" s="1"/>
  <c r="W19" i="8"/>
  <c r="O19" i="8"/>
  <c r="V19" i="8" s="1"/>
  <c r="W123" i="8"/>
  <c r="O123" i="8"/>
  <c r="V123" i="8" s="1"/>
  <c r="W3" i="8"/>
  <c r="O3" i="8"/>
  <c r="V3" i="8" s="1"/>
  <c r="W7" i="8"/>
  <c r="O7" i="8"/>
  <c r="V7" i="8" s="1"/>
  <c r="W108" i="8"/>
  <c r="O108" i="8"/>
  <c r="V108" i="8" s="1"/>
  <c r="W56" i="8"/>
  <c r="O56" i="8"/>
  <c r="V56" i="8" s="1"/>
  <c r="W59" i="8"/>
  <c r="O59" i="8"/>
  <c r="V59" i="8" s="1"/>
  <c r="W112" i="8"/>
  <c r="O112" i="8"/>
  <c r="V112" i="8" s="1"/>
  <c r="W28" i="8"/>
  <c r="O28" i="8"/>
  <c r="V28" i="8" s="1"/>
  <c r="W78" i="8"/>
  <c r="O78" i="8"/>
  <c r="V78" i="8" s="1"/>
  <c r="W58" i="8"/>
  <c r="O58" i="8"/>
  <c r="V58" i="8" s="1"/>
  <c r="W92" i="8"/>
  <c r="O92" i="8"/>
  <c r="V92" i="8" s="1"/>
  <c r="W100" i="8"/>
  <c r="O100" i="8"/>
  <c r="V100" i="8" s="1"/>
  <c r="W16" i="8"/>
  <c r="O16" i="8"/>
  <c r="V16" i="8" s="1"/>
  <c r="W63" i="8"/>
  <c r="O63" i="8"/>
  <c r="V63" i="8" s="1"/>
  <c r="W97" i="8"/>
  <c r="O97" i="8"/>
  <c r="V97" i="8" s="1"/>
  <c r="W82" i="8"/>
  <c r="O82" i="8"/>
  <c r="V82" i="8" s="1"/>
  <c r="W55" i="8"/>
  <c r="O55" i="8"/>
  <c r="V55" i="8" s="1"/>
  <c r="W81" i="8"/>
  <c r="O81" i="8"/>
  <c r="V81" i="8" s="1"/>
  <c r="W107" i="8"/>
  <c r="O107" i="8"/>
  <c r="V107" i="8" s="1"/>
  <c r="W106" i="8"/>
  <c r="O106" i="8"/>
  <c r="V106" i="8" s="1"/>
  <c r="W23" i="8"/>
  <c r="O23" i="8"/>
  <c r="V23" i="8" s="1"/>
  <c r="W84" i="8"/>
  <c r="O84" i="8"/>
  <c r="V84" i="8" s="1"/>
  <c r="W73" i="8"/>
  <c r="O73" i="8"/>
  <c r="V73" i="8" s="1"/>
  <c r="W91" i="8"/>
  <c r="O91" i="8"/>
  <c r="V91" i="8" s="1"/>
  <c r="W45" i="8"/>
  <c r="O45" i="8"/>
  <c r="V45" i="8" s="1"/>
  <c r="W39" i="8"/>
  <c r="O39" i="8"/>
  <c r="V39" i="8" s="1"/>
  <c r="W38" i="8"/>
  <c r="O38" i="8"/>
  <c r="V38" i="8" s="1"/>
  <c r="W33" i="8"/>
  <c r="O33" i="8"/>
  <c r="V33" i="8" s="1"/>
  <c r="W22" i="8"/>
  <c r="O22" i="8"/>
  <c r="V22" i="8" s="1"/>
  <c r="W129" i="8"/>
  <c r="O129" i="8"/>
  <c r="V129" i="8" s="1"/>
  <c r="W128" i="8"/>
  <c r="O128" i="8"/>
  <c r="V128" i="8" s="1"/>
  <c r="W102" i="8"/>
  <c r="O102" i="8"/>
  <c r="V102" i="8" s="1"/>
  <c r="W105" i="8"/>
  <c r="O105" i="8"/>
  <c r="V105" i="8" s="1"/>
  <c r="W124" i="8"/>
  <c r="O124" i="8"/>
  <c r="V124" i="8" s="1"/>
  <c r="W14" i="8"/>
  <c r="O14" i="8"/>
  <c r="V14" i="8" s="1"/>
  <c r="W2" i="8"/>
  <c r="O2" i="8"/>
  <c r="V2" i="8" s="1"/>
  <c r="W27" i="8"/>
  <c r="O27" i="8"/>
  <c r="V27" i="8" s="1"/>
  <c r="W122" i="8"/>
  <c r="O122" i="8"/>
  <c r="V122" i="8" s="1"/>
  <c r="W121" i="8"/>
  <c r="O121" i="8"/>
  <c r="V121" i="8" s="1"/>
  <c r="W90" i="8"/>
  <c r="O90" i="8"/>
  <c r="V90" i="8" s="1"/>
  <c r="W54" i="8"/>
  <c r="O54" i="8"/>
  <c r="V54" i="8" s="1"/>
  <c r="W119" i="8"/>
  <c r="O119" i="8"/>
  <c r="V119" i="8" s="1"/>
  <c r="W96" i="8"/>
  <c r="O96" i="8"/>
  <c r="V96" i="8" s="1"/>
  <c r="W37" i="8"/>
  <c r="O37" i="8"/>
  <c r="V37" i="8" s="1"/>
  <c r="W44" i="8"/>
  <c r="O44" i="8"/>
  <c r="V44" i="8" s="1"/>
  <c r="W104" i="8"/>
  <c r="O104" i="8"/>
  <c r="V104" i="8" s="1"/>
  <c r="W127" i="8"/>
  <c r="O127" i="8"/>
  <c r="V127" i="8" s="1"/>
  <c r="W43" i="8"/>
  <c r="O43" i="8"/>
  <c r="V43" i="8" s="1"/>
  <c r="W103" i="8"/>
  <c r="O103" i="8"/>
  <c r="V103" i="8" s="1"/>
  <c r="W49" i="8"/>
  <c r="O49" i="8"/>
  <c r="V49" i="8" s="1"/>
  <c r="W53" i="8"/>
  <c r="O53" i="8"/>
  <c r="V53" i="8" s="1"/>
  <c r="W80" i="8"/>
  <c r="O80" i="8"/>
  <c r="V80" i="8" s="1"/>
  <c r="W89" i="8"/>
  <c r="O89" i="8"/>
  <c r="V89" i="8" s="1"/>
  <c r="W72" i="8"/>
  <c r="O72" i="8"/>
  <c r="V72" i="8" s="1"/>
  <c r="W15" i="8"/>
  <c r="O15" i="8"/>
  <c r="V15" i="8" s="1"/>
  <c r="W10" i="8"/>
  <c r="O10" i="8"/>
  <c r="V10" i="8" s="1"/>
  <c r="W88" i="8"/>
  <c r="O88" i="8"/>
  <c r="V88" i="8" s="1"/>
  <c r="W9" i="8"/>
  <c r="O9" i="8"/>
  <c r="V9" i="8" s="1"/>
  <c r="W71" i="8"/>
  <c r="O71" i="8"/>
  <c r="V71" i="8" s="1"/>
  <c r="W36" i="8"/>
  <c r="O36" i="8"/>
  <c r="V36" i="8" s="1"/>
  <c r="W117" i="8"/>
  <c r="O117" i="8"/>
  <c r="V117" i="8" s="1"/>
  <c r="W70" i="8"/>
  <c r="O70" i="8"/>
  <c r="V70" i="8" s="1"/>
  <c r="W32" i="8"/>
  <c r="O32" i="8"/>
  <c r="V32" i="8" s="1"/>
  <c r="W77" i="8"/>
  <c r="O77" i="8"/>
  <c r="V77" i="8" s="1"/>
  <c r="W95" i="8"/>
  <c r="O95" i="8"/>
  <c r="V95" i="8" s="1"/>
  <c r="W62" i="8"/>
  <c r="O62" i="8"/>
  <c r="V62" i="8" s="1"/>
  <c r="W8" i="8"/>
  <c r="O8" i="8"/>
  <c r="V8" i="8" s="1"/>
  <c r="W118" i="8"/>
  <c r="O118" i="8"/>
  <c r="V118" i="8" s="1"/>
  <c r="W31" i="8"/>
  <c r="O31" i="8"/>
  <c r="V31" i="8" s="1"/>
  <c r="W21" i="8"/>
  <c r="O21" i="8"/>
  <c r="V21" i="8" s="1"/>
  <c r="W69" i="8"/>
  <c r="O69" i="8"/>
  <c r="V69" i="8" s="1"/>
  <c r="W99" i="8"/>
  <c r="O99" i="8"/>
  <c r="V99" i="8" s="1"/>
  <c r="W48" i="8"/>
  <c r="O48" i="8"/>
  <c r="V48" i="8" s="1"/>
  <c r="W61" i="8"/>
  <c r="O61" i="8"/>
  <c r="V61" i="8" s="1"/>
  <c r="W111" i="8"/>
  <c r="O111" i="8"/>
  <c r="V111" i="8" s="1"/>
  <c r="W113" i="8"/>
  <c r="O113" i="8"/>
  <c r="V113" i="8" s="1"/>
  <c r="W79" i="8"/>
  <c r="O79" i="8"/>
  <c r="V79" i="8" s="1"/>
  <c r="W120" i="8"/>
  <c r="O120" i="8"/>
  <c r="V120" i="8" s="1"/>
  <c r="W26" i="8"/>
  <c r="O26" i="8"/>
  <c r="V26" i="8" s="1"/>
  <c r="W68" i="8"/>
  <c r="O68" i="8"/>
  <c r="V68" i="8" s="1"/>
  <c r="W67" i="8"/>
  <c r="O67" i="8"/>
  <c r="V67" i="8" s="1"/>
  <c r="W98" i="8"/>
  <c r="O98" i="8"/>
  <c r="V98" i="8" s="1"/>
  <c r="W101" i="8"/>
  <c r="O101" i="8"/>
  <c r="V101" i="8" s="1"/>
  <c r="W126" i="8"/>
  <c r="O126" i="8"/>
  <c r="V126" i="8" s="1"/>
  <c r="W35" i="8"/>
  <c r="O35" i="8"/>
  <c r="V35" i="8" s="1"/>
  <c r="W5" i="8"/>
  <c r="O5" i="8"/>
  <c r="V5" i="8" s="1"/>
  <c r="W18" i="8"/>
  <c r="O18" i="8"/>
  <c r="V18" i="8" s="1"/>
  <c r="W66" i="8"/>
  <c r="O66" i="8"/>
  <c r="V66" i="8" s="1"/>
  <c r="W57" i="8"/>
  <c r="O57" i="8"/>
  <c r="V57" i="8" s="1"/>
  <c r="W42" i="8"/>
  <c r="O42" i="8"/>
  <c r="V42" i="8" s="1"/>
  <c r="W116" i="8"/>
  <c r="O116" i="8"/>
  <c r="V116" i="8" s="1"/>
  <c r="W25" i="8"/>
  <c r="O25" i="8"/>
  <c r="V25" i="8" s="1"/>
  <c r="W110" i="8"/>
  <c r="O110" i="8"/>
  <c r="V110" i="8" s="1"/>
  <c r="W47" i="8"/>
  <c r="O47" i="8"/>
  <c r="V47" i="8" s="1"/>
  <c r="W115" i="8"/>
  <c r="O115" i="8"/>
  <c r="V115" i="8" s="1"/>
  <c r="W76" i="8"/>
  <c r="O76" i="8"/>
  <c r="V76" i="8" s="1"/>
  <c r="W6" i="8"/>
  <c r="O6" i="8"/>
  <c r="V6" i="8" s="1"/>
  <c r="W109" i="8"/>
  <c r="O109" i="8"/>
  <c r="V109" i="8" s="1"/>
  <c r="W74" i="7"/>
  <c r="O74" i="7"/>
  <c r="V74" i="7" s="1"/>
  <c r="W69" i="7"/>
  <c r="O69" i="7"/>
  <c r="V69" i="7" s="1"/>
  <c r="W83" i="7"/>
  <c r="O83" i="7"/>
  <c r="V83" i="7" s="1"/>
  <c r="W29" i="7"/>
  <c r="O29" i="7"/>
  <c r="V29" i="7" s="1"/>
  <c r="W52" i="7"/>
  <c r="O52" i="7"/>
  <c r="V52" i="7" s="1"/>
  <c r="W86" i="7"/>
  <c r="O86" i="7"/>
  <c r="V86" i="7" s="1"/>
  <c r="W85" i="7"/>
  <c r="O85" i="7"/>
  <c r="V85" i="7" s="1"/>
  <c r="W28" i="7"/>
  <c r="O28" i="7"/>
  <c r="V28" i="7" s="1"/>
  <c r="W116" i="7"/>
  <c r="O116" i="7"/>
  <c r="V116" i="7" s="1"/>
  <c r="W45" i="7"/>
  <c r="O45" i="7"/>
  <c r="V45" i="7" s="1"/>
  <c r="W37" i="7"/>
  <c r="O37" i="7"/>
  <c r="V37" i="7" s="1"/>
  <c r="W55" i="7"/>
  <c r="O55" i="7"/>
  <c r="V55" i="7" s="1"/>
  <c r="W38" i="7"/>
  <c r="O38" i="7"/>
  <c r="V38" i="7" s="1"/>
  <c r="W82" i="7"/>
  <c r="O82" i="7"/>
  <c r="V82" i="7" s="1"/>
  <c r="W44" i="7"/>
  <c r="O44" i="7"/>
  <c r="V44" i="7" s="1"/>
  <c r="W68" i="7"/>
  <c r="O68" i="7"/>
  <c r="V68" i="7" s="1"/>
  <c r="W81" i="7"/>
  <c r="O81" i="7"/>
  <c r="V81" i="7" s="1"/>
  <c r="W20" i="7"/>
  <c r="O20" i="7"/>
  <c r="V20" i="7" s="1"/>
  <c r="W2" i="7"/>
  <c r="O2" i="7"/>
  <c r="V2" i="7" s="1"/>
  <c r="W51" i="7"/>
  <c r="O51" i="7"/>
  <c r="V51" i="7" s="1"/>
  <c r="W36" i="7"/>
  <c r="O36" i="7"/>
  <c r="V36" i="7" s="1"/>
  <c r="W53" i="7"/>
  <c r="O53" i="7"/>
  <c r="V53" i="7" s="1"/>
  <c r="W99" i="7"/>
  <c r="O99" i="7"/>
  <c r="V99" i="7" s="1"/>
  <c r="W110" i="7"/>
  <c r="O110" i="7"/>
  <c r="V110" i="7" s="1"/>
  <c r="W8" i="7"/>
  <c r="O8" i="7"/>
  <c r="V8" i="7" s="1"/>
  <c r="W109" i="7"/>
  <c r="O109" i="7"/>
  <c r="V109" i="7" s="1"/>
  <c r="W50" i="7"/>
  <c r="O50" i="7"/>
  <c r="V50" i="7" s="1"/>
  <c r="W5" i="7"/>
  <c r="O5" i="7"/>
  <c r="V5" i="7" s="1"/>
  <c r="W4" i="7"/>
  <c r="O4" i="7"/>
  <c r="V4" i="7" s="1"/>
  <c r="W33" i="7"/>
  <c r="O33" i="7"/>
  <c r="V33" i="7" s="1"/>
  <c r="W67" i="7"/>
  <c r="O67" i="7"/>
  <c r="V67" i="7" s="1"/>
  <c r="W6" i="7"/>
  <c r="O6" i="7"/>
  <c r="V6" i="7" s="1"/>
  <c r="W19" i="7"/>
  <c r="O19" i="7"/>
  <c r="V19" i="7" s="1"/>
  <c r="W127" i="7"/>
  <c r="O127" i="7"/>
  <c r="V127" i="7" s="1"/>
  <c r="W66" i="7"/>
  <c r="O66" i="7"/>
  <c r="V66" i="7" s="1"/>
  <c r="W80" i="7"/>
  <c r="O80" i="7"/>
  <c r="V80" i="7" s="1"/>
  <c r="W89" i="7"/>
  <c r="O89" i="7"/>
  <c r="V89" i="7" s="1"/>
  <c r="W16" i="7"/>
  <c r="O16" i="7"/>
  <c r="V16" i="7" s="1"/>
  <c r="W43" i="7"/>
  <c r="O43" i="7"/>
  <c r="V43" i="7" s="1"/>
  <c r="W98" i="7"/>
  <c r="O98" i="7"/>
  <c r="V98" i="7" s="1"/>
  <c r="W49" i="7"/>
  <c r="O49" i="7"/>
  <c r="V49" i="7" s="1"/>
  <c r="W115" i="7"/>
  <c r="O115" i="7"/>
  <c r="V115" i="7" s="1"/>
  <c r="W27" i="7"/>
  <c r="O27" i="7"/>
  <c r="V27" i="7" s="1"/>
  <c r="W54" i="7"/>
  <c r="O54" i="7"/>
  <c r="V54" i="7" s="1"/>
  <c r="W65" i="7"/>
  <c r="O65" i="7"/>
  <c r="V65" i="7" s="1"/>
  <c r="W108" i="7"/>
  <c r="O108" i="7"/>
  <c r="V108" i="7" s="1"/>
  <c r="W30" i="7"/>
  <c r="O30" i="7"/>
  <c r="V30" i="7" s="1"/>
  <c r="W79" i="7"/>
  <c r="O79" i="7"/>
  <c r="V79" i="7" s="1"/>
  <c r="W78" i="7"/>
  <c r="O78" i="7"/>
  <c r="V78" i="7" s="1"/>
  <c r="W97" i="7"/>
  <c r="O97" i="7"/>
  <c r="V97" i="7" s="1"/>
  <c r="W64" i="7"/>
  <c r="O64" i="7"/>
  <c r="V64" i="7" s="1"/>
  <c r="W73" i="7"/>
  <c r="O73" i="7"/>
  <c r="V73" i="7" s="1"/>
  <c r="W88" i="7"/>
  <c r="O88" i="7"/>
  <c r="V88" i="7" s="1"/>
  <c r="W100" i="7"/>
  <c r="O100" i="7"/>
  <c r="V100" i="7" s="1"/>
  <c r="W87" i="7"/>
  <c r="O87" i="7"/>
  <c r="V87" i="7" s="1"/>
  <c r="W63" i="7"/>
  <c r="O63" i="7"/>
  <c r="V63" i="7" s="1"/>
  <c r="W62" i="7"/>
  <c r="O62" i="7"/>
  <c r="V62" i="7" s="1"/>
  <c r="W3" i="7"/>
  <c r="O3" i="7"/>
  <c r="V3" i="7" s="1"/>
  <c r="W35" i="7"/>
  <c r="O35" i="7"/>
  <c r="V35" i="7" s="1"/>
  <c r="W129" i="7"/>
  <c r="O129" i="7"/>
  <c r="V129" i="7" s="1"/>
  <c r="W128" i="7"/>
  <c r="O128" i="7"/>
  <c r="V128" i="7" s="1"/>
  <c r="W119" i="7"/>
  <c r="O119" i="7"/>
  <c r="V119" i="7" s="1"/>
  <c r="W96" i="7"/>
  <c r="O96" i="7"/>
  <c r="V96" i="7" s="1"/>
  <c r="W126" i="7"/>
  <c r="O126" i="7"/>
  <c r="V126" i="7" s="1"/>
  <c r="W48" i="7"/>
  <c r="O48" i="7"/>
  <c r="V48" i="7" s="1"/>
  <c r="W15" i="7"/>
  <c r="O15" i="7"/>
  <c r="V15" i="7" s="1"/>
  <c r="W34" i="7"/>
  <c r="O34" i="7"/>
  <c r="V34" i="7" s="1"/>
  <c r="W118" i="7"/>
  <c r="O118" i="7"/>
  <c r="V118" i="7" s="1"/>
  <c r="W95" i="7"/>
  <c r="O95" i="7"/>
  <c r="V95" i="7" s="1"/>
  <c r="W94" i="7"/>
  <c r="O94" i="7"/>
  <c r="V94" i="7" s="1"/>
  <c r="W77" i="7"/>
  <c r="O77" i="7"/>
  <c r="V77" i="7" s="1"/>
  <c r="W111" i="7"/>
  <c r="O111" i="7"/>
  <c r="V111" i="7" s="1"/>
  <c r="W122" i="7"/>
  <c r="O122" i="7"/>
  <c r="V122" i="7" s="1"/>
  <c r="W42" i="7"/>
  <c r="O42" i="7"/>
  <c r="V42" i="7" s="1"/>
  <c r="W41" i="7"/>
  <c r="O41" i="7"/>
  <c r="V41" i="7" s="1"/>
  <c r="W114" i="7"/>
  <c r="O114" i="7"/>
  <c r="V114" i="7" s="1"/>
  <c r="W121" i="7"/>
  <c r="O121" i="7"/>
  <c r="V121" i="7" s="1"/>
  <c r="W61" i="7"/>
  <c r="O61" i="7"/>
  <c r="V61" i="7" s="1"/>
  <c r="W107" i="7"/>
  <c r="O107" i="7"/>
  <c r="V107" i="7" s="1"/>
  <c r="W60" i="7"/>
  <c r="O60" i="7"/>
  <c r="V60" i="7" s="1"/>
  <c r="W40" i="7"/>
  <c r="O40" i="7"/>
  <c r="V40" i="7" s="1"/>
  <c r="W18" i="7"/>
  <c r="O18" i="7"/>
  <c r="V18" i="7" s="1"/>
  <c r="W93" i="7"/>
  <c r="O93" i="7"/>
  <c r="V93" i="7" s="1"/>
  <c r="W59" i="7"/>
  <c r="O59" i="7"/>
  <c r="V59" i="7" s="1"/>
  <c r="W26" i="7"/>
  <c r="O26" i="7"/>
  <c r="V26" i="7" s="1"/>
  <c r="W9" i="7"/>
  <c r="O9" i="7"/>
  <c r="V9" i="7" s="1"/>
  <c r="W106" i="7"/>
  <c r="O106" i="7"/>
  <c r="V106" i="7" s="1"/>
  <c r="W14" i="7"/>
  <c r="O14" i="7"/>
  <c r="V14" i="7" s="1"/>
  <c r="W58" i="7"/>
  <c r="O58" i="7"/>
  <c r="V58" i="7" s="1"/>
  <c r="W25" i="7"/>
  <c r="O25" i="7"/>
  <c r="V25" i="7" s="1"/>
  <c r="W117" i="7"/>
  <c r="O117" i="7"/>
  <c r="V117" i="7" s="1"/>
  <c r="W47" i="7"/>
  <c r="O47" i="7"/>
  <c r="V47" i="7" s="1"/>
  <c r="W72" i="7"/>
  <c r="O72" i="7"/>
  <c r="V72" i="7" s="1"/>
  <c r="W13" i="7"/>
  <c r="O13" i="7"/>
  <c r="V13" i="7" s="1"/>
  <c r="W57" i="7"/>
  <c r="O57" i="7"/>
  <c r="V57" i="7" s="1"/>
  <c r="W92" i="7"/>
  <c r="O92" i="7"/>
  <c r="V92" i="7" s="1"/>
  <c r="W12" i="7"/>
  <c r="O12" i="7"/>
  <c r="V12" i="7" s="1"/>
  <c r="W104" i="7"/>
  <c r="O104" i="7"/>
  <c r="V104" i="7" s="1"/>
  <c r="W32" i="7"/>
  <c r="O32" i="7"/>
  <c r="V32" i="7" s="1"/>
  <c r="W11" i="7"/>
  <c r="O11" i="7"/>
  <c r="V11" i="7" s="1"/>
  <c r="W46" i="7"/>
  <c r="O46" i="7"/>
  <c r="V46" i="7" s="1"/>
  <c r="W76" i="7"/>
  <c r="O76" i="7"/>
  <c r="V76" i="7" s="1"/>
  <c r="W24" i="7"/>
  <c r="O24" i="7"/>
  <c r="V24" i="7" s="1"/>
  <c r="W71" i="7"/>
  <c r="O71" i="7"/>
  <c r="V71" i="7" s="1"/>
  <c r="W125" i="7"/>
  <c r="O125" i="7"/>
  <c r="V125" i="7" s="1"/>
  <c r="W120" i="7"/>
  <c r="O120" i="7"/>
  <c r="V120" i="7" s="1"/>
  <c r="W113" i="7"/>
  <c r="O113" i="7"/>
  <c r="V113" i="7" s="1"/>
  <c r="W103" i="7"/>
  <c r="O103" i="7"/>
  <c r="V103" i="7" s="1"/>
  <c r="W39" i="7"/>
  <c r="O39" i="7"/>
  <c r="V39" i="7" s="1"/>
  <c r="W91" i="7"/>
  <c r="O91" i="7"/>
  <c r="V91" i="7" s="1"/>
  <c r="W70" i="7"/>
  <c r="O70" i="7"/>
  <c r="V70" i="7" s="1"/>
  <c r="W112" i="7"/>
  <c r="O112" i="7"/>
  <c r="V112" i="7" s="1"/>
  <c r="W90" i="7"/>
  <c r="O90" i="7"/>
  <c r="V90" i="7" s="1"/>
  <c r="W124" i="7"/>
  <c r="O124" i="7"/>
  <c r="V124" i="7" s="1"/>
  <c r="W23" i="7"/>
  <c r="O23" i="7"/>
  <c r="V23" i="7" s="1"/>
  <c r="W17" i="7"/>
  <c r="O17" i="7"/>
  <c r="V17" i="7" s="1"/>
  <c r="W10" i="7"/>
  <c r="O10" i="7"/>
  <c r="V10" i="7" s="1"/>
  <c r="W105" i="7"/>
  <c r="O105" i="7"/>
  <c r="V105" i="7" s="1"/>
  <c r="W56" i="7"/>
  <c r="O56" i="7"/>
  <c r="V56" i="7" s="1"/>
  <c r="W31" i="7"/>
  <c r="O31" i="7"/>
  <c r="V31" i="7" s="1"/>
  <c r="W102" i="7"/>
  <c r="O102" i="7"/>
  <c r="V102" i="7" s="1"/>
  <c r="W7" i="7"/>
  <c r="O7" i="7"/>
  <c r="V7" i="7" s="1"/>
  <c r="W84" i="7"/>
  <c r="O84" i="7"/>
  <c r="V84" i="7" s="1"/>
  <c r="W75" i="7"/>
  <c r="O75" i="7"/>
  <c r="V75" i="7" s="1"/>
  <c r="W101" i="7"/>
  <c r="O101" i="7"/>
  <c r="V101" i="7" s="1"/>
  <c r="W22" i="7"/>
  <c r="O22" i="7"/>
  <c r="V22" i="7" s="1"/>
  <c r="W21" i="7"/>
  <c r="O21" i="7"/>
  <c r="V21" i="7" s="1"/>
  <c r="W123" i="7"/>
  <c r="O123" i="7"/>
  <c r="V123" i="7" s="1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7" i="5"/>
  <c r="W18" i="5"/>
  <c r="W16" i="5"/>
  <c r="W15" i="5"/>
  <c r="W14" i="5"/>
  <c r="W13" i="5"/>
  <c r="W12" i="5"/>
  <c r="W11" i="5"/>
  <c r="W10" i="5"/>
  <c r="W9" i="5"/>
  <c r="W8" i="5"/>
  <c r="W7" i="5"/>
  <c r="W4" i="5"/>
  <c r="W6" i="5"/>
  <c r="W5" i="5"/>
  <c r="W3" i="5"/>
  <c r="O10" i="5"/>
  <c r="O57" i="5"/>
  <c r="O56" i="5"/>
  <c r="D4" i="2"/>
  <c r="J4" i="2"/>
  <c r="I4" i="2"/>
  <c r="H4" i="2"/>
  <c r="G4" i="2"/>
  <c r="F4" i="2"/>
  <c r="E4" i="2"/>
  <c r="C4" i="2"/>
  <c r="O83" i="5"/>
  <c r="O84" i="5"/>
  <c r="O85" i="5"/>
  <c r="O86" i="5"/>
  <c r="O87" i="5"/>
  <c r="O88" i="5"/>
  <c r="O89" i="5"/>
  <c r="O90" i="5"/>
  <c r="O91" i="5"/>
  <c r="O75" i="5"/>
  <c r="O76" i="5"/>
  <c r="O77" i="5"/>
  <c r="O78" i="5"/>
  <c r="O79" i="5"/>
  <c r="O80" i="5"/>
  <c r="O81" i="5"/>
  <c r="O82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22" i="5"/>
  <c r="O123" i="5"/>
  <c r="O124" i="5"/>
  <c r="O108" i="5"/>
  <c r="O109" i="5"/>
  <c r="O110" i="5"/>
  <c r="O111" i="5"/>
  <c r="O112" i="5"/>
  <c r="O113" i="5"/>
  <c r="O114" i="5"/>
  <c r="O115" i="5"/>
  <c r="O116" i="5"/>
  <c r="K4" i="2"/>
  <c r="J7" i="2" l="1"/>
  <c r="J9" i="2"/>
  <c r="J10" i="2"/>
  <c r="J6" i="2"/>
  <c r="J5" i="2"/>
  <c r="J11" i="2"/>
  <c r="J8" i="2"/>
  <c r="O3" i="5"/>
  <c r="V3" i="5" s="1"/>
  <c r="O4" i="5"/>
  <c r="O5" i="5"/>
  <c r="O6" i="5"/>
  <c r="O7" i="5"/>
  <c r="V7" i="5" s="1"/>
  <c r="O8" i="5"/>
  <c r="V8" i="5" s="1"/>
  <c r="O9" i="5"/>
  <c r="V9" i="5"/>
  <c r="O11" i="5"/>
  <c r="O12" i="5"/>
  <c r="O13" i="5"/>
  <c r="O14" i="5"/>
  <c r="O15" i="5"/>
  <c r="O16" i="5"/>
  <c r="O17" i="5"/>
  <c r="O18" i="5"/>
  <c r="O19" i="5"/>
  <c r="O20" i="5"/>
  <c r="V13" i="5" s="1"/>
  <c r="O21" i="5"/>
  <c r="V12" i="5" s="1"/>
  <c r="O22" i="5"/>
  <c r="O23" i="5"/>
  <c r="O24" i="5"/>
  <c r="O25" i="5"/>
  <c r="O26" i="5"/>
  <c r="O27" i="5"/>
  <c r="O28" i="5"/>
  <c r="O29" i="5"/>
  <c r="O30" i="5"/>
  <c r="V11" i="5" s="1"/>
  <c r="O31" i="5"/>
  <c r="V15" i="5" s="1"/>
  <c r="O32" i="5"/>
  <c r="V16" i="5" s="1"/>
  <c r="O33" i="5"/>
  <c r="V17" i="5" s="1"/>
  <c r="O34" i="5"/>
  <c r="V18" i="5" s="1"/>
  <c r="O35" i="5"/>
  <c r="V35" i="5" s="1"/>
  <c r="O36" i="5"/>
  <c r="V36" i="5" s="1"/>
  <c r="O37" i="5"/>
  <c r="V37" i="5" s="1"/>
  <c r="O38" i="5"/>
  <c r="V38" i="5" s="1"/>
  <c r="O39" i="5"/>
  <c r="V39" i="5" s="1"/>
  <c r="O40" i="5"/>
  <c r="V40" i="5" s="1"/>
  <c r="O41" i="5"/>
  <c r="V41" i="5" s="1"/>
  <c r="O42" i="5"/>
  <c r="V42" i="5" s="1"/>
  <c r="O43" i="5"/>
  <c r="V43" i="5" s="1"/>
  <c r="O44" i="5"/>
  <c r="V44" i="5" s="1"/>
  <c r="O45" i="5"/>
  <c r="V45" i="5" s="1"/>
  <c r="O46" i="5"/>
  <c r="V46" i="5" s="1"/>
  <c r="O47" i="5"/>
  <c r="V47" i="5" s="1"/>
  <c r="O48" i="5"/>
  <c r="V48" i="5" s="1"/>
  <c r="O49" i="5"/>
  <c r="V49" i="5" s="1"/>
  <c r="O50" i="5"/>
  <c r="V50" i="5" s="1"/>
  <c r="O51" i="5"/>
  <c r="V51" i="5" s="1"/>
  <c r="O52" i="5"/>
  <c r="V52" i="5" s="1"/>
  <c r="O53" i="5"/>
  <c r="V53" i="5" s="1"/>
  <c r="O54" i="5"/>
  <c r="V54" i="5" s="1"/>
  <c r="O55" i="5"/>
  <c r="V55" i="5" s="1"/>
  <c r="V56" i="5"/>
  <c r="V57" i="5"/>
  <c r="O58" i="5"/>
  <c r="V58" i="5" s="1"/>
  <c r="O59" i="5"/>
  <c r="V59" i="5" s="1"/>
  <c r="O60" i="5"/>
  <c r="V60" i="5" s="1"/>
  <c r="O61" i="5"/>
  <c r="V61" i="5" s="1"/>
  <c r="O62" i="5"/>
  <c r="V62" i="5" s="1"/>
  <c r="O63" i="5"/>
  <c r="V63" i="5" s="1"/>
  <c r="O64" i="5"/>
  <c r="V64" i="5" s="1"/>
  <c r="O65" i="5"/>
  <c r="V65" i="5" s="1"/>
  <c r="O66" i="5"/>
  <c r="V66" i="5" s="1"/>
  <c r="O67" i="5"/>
  <c r="V67" i="5" s="1"/>
  <c r="O68" i="5"/>
  <c r="V68" i="5" s="1"/>
  <c r="O69" i="5"/>
  <c r="V69" i="5" s="1"/>
  <c r="O70" i="5"/>
  <c r="V70" i="5" s="1"/>
  <c r="O71" i="5"/>
  <c r="V71" i="5" s="1"/>
  <c r="O72" i="5"/>
  <c r="V72" i="5" s="1"/>
  <c r="O73" i="5"/>
  <c r="V73" i="5" s="1"/>
  <c r="O74" i="5"/>
  <c r="V74" i="5" s="1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99" i="5"/>
  <c r="V100" i="5"/>
  <c r="V101" i="5"/>
  <c r="V102" i="5"/>
  <c r="V103" i="5"/>
  <c r="V104" i="5"/>
  <c r="V105" i="5"/>
  <c r="V106" i="5"/>
  <c r="V107" i="5"/>
  <c r="V122" i="5"/>
  <c r="V123" i="5"/>
  <c r="V124" i="5"/>
  <c r="V108" i="5"/>
  <c r="V109" i="5"/>
  <c r="V110" i="5"/>
  <c r="V111" i="5"/>
  <c r="V112" i="5"/>
  <c r="V113" i="5"/>
  <c r="V114" i="5"/>
  <c r="V115" i="5"/>
  <c r="V116" i="5"/>
  <c r="O117" i="5"/>
  <c r="V117" i="5" s="1"/>
  <c r="O118" i="5"/>
  <c r="V118" i="5" s="1"/>
  <c r="O119" i="5"/>
  <c r="V119" i="5" s="1"/>
  <c r="O120" i="5"/>
  <c r="V120" i="5" s="1"/>
  <c r="O121" i="5"/>
  <c r="V121" i="5" s="1"/>
  <c r="O125" i="5"/>
  <c r="V125" i="5" s="1"/>
  <c r="O126" i="5"/>
  <c r="V126" i="5" s="1"/>
  <c r="O127" i="5"/>
  <c r="V127" i="5" s="1"/>
  <c r="O128" i="5"/>
  <c r="V128" i="5" s="1"/>
  <c r="O129" i="5"/>
  <c r="V129" i="5" s="1"/>
  <c r="O130" i="5"/>
  <c r="V130" i="5" s="1"/>
  <c r="V4" i="5"/>
  <c r="D7" i="2"/>
  <c r="E7" i="2"/>
  <c r="F7" i="2"/>
  <c r="G7" i="2"/>
  <c r="H7" i="2"/>
  <c r="I7" i="2"/>
  <c r="C7" i="2"/>
  <c r="K7" i="2" s="1"/>
  <c r="D9" i="2"/>
  <c r="E9" i="2"/>
  <c r="F9" i="2"/>
  <c r="G9" i="2"/>
  <c r="H9" i="2"/>
  <c r="I9" i="2"/>
  <c r="C9" i="2"/>
  <c r="K9" i="2" s="1"/>
  <c r="D10" i="2"/>
  <c r="E10" i="2"/>
  <c r="F10" i="2"/>
  <c r="G10" i="2"/>
  <c r="H10" i="2"/>
  <c r="I10" i="2"/>
  <c r="C10" i="2"/>
  <c r="K10" i="2" s="1"/>
  <c r="D6" i="2"/>
  <c r="E6" i="2"/>
  <c r="F6" i="2"/>
  <c r="G6" i="2"/>
  <c r="H6" i="2"/>
  <c r="I6" i="2"/>
  <c r="C6" i="2"/>
  <c r="K6" i="2" s="1"/>
  <c r="D5" i="2"/>
  <c r="E5" i="2"/>
  <c r="F5" i="2"/>
  <c r="G5" i="2"/>
  <c r="H5" i="2"/>
  <c r="I5" i="2"/>
  <c r="C5" i="2"/>
  <c r="K5" i="2" s="1"/>
  <c r="D11" i="2"/>
  <c r="E11" i="2"/>
  <c r="F11" i="2"/>
  <c r="G11" i="2"/>
  <c r="H11" i="2"/>
  <c r="I11" i="2"/>
  <c r="C11" i="2"/>
  <c r="K11" i="2" s="1"/>
  <c r="D8" i="2"/>
  <c r="E8" i="2"/>
  <c r="F8" i="2"/>
  <c r="G8" i="2"/>
  <c r="H8" i="2"/>
  <c r="I8" i="2"/>
  <c r="C8" i="2"/>
  <c r="K8" i="2" s="1"/>
  <c r="V34" i="5" l="1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4" i="5"/>
  <c r="V10" i="5"/>
  <c r="V6" i="5"/>
  <c r="V5" i="5"/>
  <c r="L8" i="2"/>
  <c r="L11" i="2"/>
  <c r="L5" i="2"/>
  <c r="L6" i="2"/>
  <c r="L10" i="2"/>
  <c r="L9" i="2"/>
  <c r="L7" i="2"/>
  <c r="L4" i="2"/>
</calcChain>
</file>

<file path=xl/sharedStrings.xml><?xml version="1.0" encoding="utf-8"?>
<sst xmlns="http://schemas.openxmlformats.org/spreadsheetml/2006/main" count="1070" uniqueCount="185">
  <si>
    <t>Team</t>
  </si>
  <si>
    <t>No. Draws</t>
  </si>
  <si>
    <t>Denise Brown</t>
  </si>
  <si>
    <t>Marie Turner</t>
  </si>
  <si>
    <t>Tui Wilson</t>
  </si>
  <si>
    <t>Mike Wilson</t>
  </si>
  <si>
    <t>Peter Felton</t>
  </si>
  <si>
    <t>Kelvin Banks</t>
  </si>
  <si>
    <t>Dawn Morgan</t>
  </si>
  <si>
    <t>Helen Banks</t>
  </si>
  <si>
    <t>Steve Wastney</t>
  </si>
  <si>
    <t>Diane Heath</t>
  </si>
  <si>
    <t>Gina Howden/Winter</t>
  </si>
  <si>
    <t>Rose Stevens</t>
  </si>
  <si>
    <t>Ricky Winter</t>
  </si>
  <si>
    <t>Sharon Lord</t>
  </si>
  <si>
    <t>Bev Smith</t>
  </si>
  <si>
    <t>Frank Martin</t>
  </si>
  <si>
    <t>Christine Payne</t>
  </si>
  <si>
    <t>Hornby</t>
  </si>
  <si>
    <t>Nelson</t>
  </si>
  <si>
    <t>Richmond</t>
  </si>
  <si>
    <t>Papanui</t>
  </si>
  <si>
    <t>Dot Johnston</t>
  </si>
  <si>
    <t>Len Gee</t>
  </si>
  <si>
    <t>Lyn McKay</t>
  </si>
  <si>
    <t>Alan Neale</t>
  </si>
  <si>
    <t>Pam Gifkins</t>
  </si>
  <si>
    <t>Tony Smith</t>
  </si>
  <si>
    <t>Bev Ockwell</t>
  </si>
  <si>
    <t>Player Name 1</t>
  </si>
  <si>
    <t>Total Draws</t>
  </si>
  <si>
    <t>Rosalind Wineera</t>
  </si>
  <si>
    <t>Shirley Evans</t>
  </si>
  <si>
    <t>Belinda Skelton</t>
  </si>
  <si>
    <t>Steve Foskett</t>
  </si>
  <si>
    <t>Charmain Hubbard</t>
  </si>
  <si>
    <t>Hokitika</t>
  </si>
  <si>
    <t>Kaiapoi</t>
  </si>
  <si>
    <t>New Brighton</t>
  </si>
  <si>
    <t>Jean Parsons</t>
  </si>
  <si>
    <t>Sue Chapman</t>
  </si>
  <si>
    <t>Yvonne Savage</t>
  </si>
  <si>
    <t>Jeff Humm</t>
  </si>
  <si>
    <t>Keith Kavanagh</t>
  </si>
  <si>
    <t>Cashmere</t>
  </si>
  <si>
    <t>Jan Logan</t>
  </si>
  <si>
    <t>Kimberley Simpson</t>
  </si>
  <si>
    <t>Evelyn Scott</t>
  </si>
  <si>
    <t>Barbara Crump</t>
  </si>
  <si>
    <t>Tim Williams</t>
  </si>
  <si>
    <t>Noeline Goodgame</t>
  </si>
  <si>
    <t>Round 1</t>
  </si>
  <si>
    <t>Round 2</t>
  </si>
  <si>
    <t>Round 3</t>
  </si>
  <si>
    <t>Round 4</t>
  </si>
  <si>
    <t>Points</t>
  </si>
  <si>
    <t>Draws</t>
  </si>
  <si>
    <t>Mike Austin</t>
  </si>
  <si>
    <t>Pam Dunbar</t>
  </si>
  <si>
    <t>Nicola Pari</t>
  </si>
  <si>
    <t>Rodney Allfrey</t>
  </si>
  <si>
    <t>Elyse Pari</t>
  </si>
  <si>
    <t>Everet Bierings</t>
  </si>
  <si>
    <t>Alan Joynes</t>
  </si>
  <si>
    <t>Alan Rushton</t>
  </si>
  <si>
    <t>Norm Murray</t>
  </si>
  <si>
    <t>Lois Meldrum</t>
  </si>
  <si>
    <t>Moira Conroy</t>
  </si>
  <si>
    <t>Lynn Keats</t>
  </si>
  <si>
    <t>Ella Keats</t>
  </si>
  <si>
    <t>Charlie Wakefield</t>
  </si>
  <si>
    <t>Lynette Milne</t>
  </si>
  <si>
    <t>No. Points</t>
  </si>
  <si>
    <t>Player No.</t>
  </si>
  <si>
    <t>Vanda Osborn</t>
  </si>
  <si>
    <t>Peter Osborn</t>
  </si>
  <si>
    <t>Cathy Morton</t>
  </si>
  <si>
    <t>Mathew Whittle</t>
  </si>
  <si>
    <t>Vicki Anning</t>
  </si>
  <si>
    <t>Georgie Griffin</t>
  </si>
  <si>
    <t>Tania Kupa</t>
  </si>
  <si>
    <t>Kay Lord</t>
  </si>
  <si>
    <t>Bob Lord</t>
  </si>
  <si>
    <t>Trish Baird</t>
  </si>
  <si>
    <t>Pat Scanlan</t>
  </si>
  <si>
    <t>Derek Petch</t>
  </si>
  <si>
    <t>Steve Stevens</t>
  </si>
  <si>
    <t>Helen Mitchell</t>
  </si>
  <si>
    <t>Jack Jenman</t>
  </si>
  <si>
    <t>Sharyn Robb</t>
  </si>
  <si>
    <t>Bryan Cations</t>
  </si>
  <si>
    <t>Gwn Peters</t>
  </si>
  <si>
    <t>Jan  Burke</t>
  </si>
  <si>
    <t>Wendy Barrett</t>
  </si>
  <si>
    <t>Leonie Terewi</t>
  </si>
  <si>
    <t>Anary Terewi</t>
  </si>
  <si>
    <t>Denise Wiki</t>
  </si>
  <si>
    <t>Raewynne Zaloum</t>
  </si>
  <si>
    <t>Phil Dales</t>
  </si>
  <si>
    <t>Dave MacBeth</t>
  </si>
  <si>
    <t>Sharon McCully</t>
  </si>
  <si>
    <t>Marian Heslop</t>
  </si>
  <si>
    <t>David Taylor</t>
  </si>
  <si>
    <t>Don Fraser</t>
  </si>
  <si>
    <t>Jan Fraser</t>
  </si>
  <si>
    <t>Evan Caldon</t>
  </si>
  <si>
    <t>New Lynn RSA</t>
  </si>
  <si>
    <t>Andrew Leslie</t>
  </si>
  <si>
    <t>Don Chapman</t>
  </si>
  <si>
    <t>Roger Nees</t>
  </si>
  <si>
    <t>Keith Jones</t>
  </si>
  <si>
    <t>Faye Kennelly</t>
  </si>
  <si>
    <t>Petone WMC</t>
  </si>
  <si>
    <t>Lynn Eves</t>
  </si>
  <si>
    <t>Sarah Hogg</t>
  </si>
  <si>
    <t>Ethel Aaranga</t>
  </si>
  <si>
    <t>Wendy Sutton</t>
  </si>
  <si>
    <t>Bryan Talbot</t>
  </si>
  <si>
    <t>Ellen Talbot</t>
  </si>
  <si>
    <t>Jude Melville</t>
  </si>
  <si>
    <t>Dave Tautahi</t>
  </si>
  <si>
    <t>Chris Talbot</t>
  </si>
  <si>
    <t>Deidre Mills</t>
  </si>
  <si>
    <t>Mark Foster</t>
  </si>
  <si>
    <t>Jill Te Runa</t>
  </si>
  <si>
    <t>Wayne Bach</t>
  </si>
  <si>
    <t>Michael Neilson</t>
  </si>
  <si>
    <t>Hilda Bloomfield</t>
  </si>
  <si>
    <t>Lance King</t>
  </si>
  <si>
    <t>Margaret King</t>
  </si>
  <si>
    <t>Heather Sutton</t>
  </si>
  <si>
    <t>Charlie Reynolds</t>
  </si>
  <si>
    <t>Lorraine Lewer</t>
  </si>
  <si>
    <t>Frances Mora</t>
  </si>
  <si>
    <t>Winston Brill</t>
  </si>
  <si>
    <t>Michael Wilson</t>
  </si>
  <si>
    <t>Renwick Arms</t>
  </si>
  <si>
    <t>Alec McFarlane</t>
  </si>
  <si>
    <t>Taradale RSA</t>
  </si>
  <si>
    <t>Val Russell</t>
  </si>
  <si>
    <t>Yvonne Bancroft</t>
  </si>
  <si>
    <t>Temuka RSA</t>
  </si>
  <si>
    <t>Bryan Lewis</t>
  </si>
  <si>
    <t>Jean Tarrant</t>
  </si>
  <si>
    <t>Sandra Inglis</t>
  </si>
  <si>
    <t>Joan Scott</t>
  </si>
  <si>
    <t>Picton WMC</t>
  </si>
  <si>
    <t>Lynda Willaimson</t>
  </si>
  <si>
    <t>Margaret Carr</t>
  </si>
  <si>
    <t>Manurewa</t>
  </si>
  <si>
    <t>Porirua</t>
  </si>
  <si>
    <t>ClNbs NZ - NZ Safety SI Cribbage ToNrnament held at Richmond  ClNb on SNnday, 12 September 2021</t>
  </si>
  <si>
    <t>ClNb No.</t>
  </si>
  <si>
    <t>ClNb Name</t>
  </si>
  <si>
    <t>Cancellation</t>
  </si>
  <si>
    <t>Peter Alexander</t>
  </si>
  <si>
    <t xml:space="preserve">New Brighton </t>
  </si>
  <si>
    <t xml:space="preserve"> No.</t>
  </si>
  <si>
    <t xml:space="preserve"> Name</t>
  </si>
  <si>
    <t xml:space="preserve">Cashmere </t>
  </si>
  <si>
    <t>s Hastings</t>
  </si>
  <si>
    <t xml:space="preserve">Hokitika </t>
  </si>
  <si>
    <t xml:space="preserve">Hornby  </t>
  </si>
  <si>
    <t xml:space="preserve">Kaiapoi  </t>
  </si>
  <si>
    <t xml:space="preserve">Oxford  </t>
  </si>
  <si>
    <t xml:space="preserve">Papanui </t>
  </si>
  <si>
    <t xml:space="preserve">Porirua  </t>
  </si>
  <si>
    <t xml:space="preserve">Richmond  </t>
  </si>
  <si>
    <t>Rnd1</t>
  </si>
  <si>
    <t>Drw</t>
  </si>
  <si>
    <t>Rnd2</t>
  </si>
  <si>
    <t>Rnd7</t>
  </si>
  <si>
    <t>Rnd6</t>
  </si>
  <si>
    <t>Rnd5</t>
  </si>
  <si>
    <t>Rnd4</t>
  </si>
  <si>
    <t>Rnd3</t>
  </si>
  <si>
    <t>Member No.</t>
  </si>
  <si>
    <t>Sit</t>
  </si>
  <si>
    <t>Jason Wilson</t>
  </si>
  <si>
    <t>Hamilton</t>
  </si>
  <si>
    <t>Clubs NZ National Cribbage Tournament held at Richmond on Saturday, 20 April 2024 and Sunday, 21 April 2024</t>
  </si>
  <si>
    <t xml:space="preserve"> Aggr Day1</t>
  </si>
  <si>
    <t>Aggr Day2</t>
  </si>
  <si>
    <t>Hastings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</si>
</sst>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5" fillId="5" borderId="1" xfId="0" applyFont="1" applyFill="1" applyBorder="1"/>
    <xf numFmtId="0" fontId="5" fillId="5" borderId="5" xfId="0" applyFont="1" applyFill="1" applyBorder="1" applyAlignment="1">
      <alignment horizontal="center"/>
    </xf>
    <xf numFmtId="0" fontId="3" fillId="5" borderId="1" xfId="0" applyFont="1" applyFill="1" applyBorder="1"/>
    <xf numFmtId="0" fontId="2" fillId="6" borderId="5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0" fillId="6" borderId="1" xfId="0" applyFill="1" applyBorder="1"/>
    <xf numFmtId="0" fontId="5" fillId="6" borderId="1" xfId="0" applyFont="1" applyFill="1" applyBorder="1"/>
    <xf numFmtId="0" fontId="3" fillId="6" borderId="1" xfId="0" applyFont="1" applyFill="1" applyBorder="1"/>
    <xf numFmtId="0" fontId="5" fillId="6" borderId="5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1" xfId="0" applyFont="1" applyFill="1" applyBorder="1"/>
    <xf numFmtId="0" fontId="2" fillId="7" borderId="1" xfId="0" applyFont="1" applyFill="1" applyBorder="1" applyAlignment="1">
      <alignment horizontal="center"/>
    </xf>
    <xf numFmtId="0" fontId="0" fillId="7" borderId="1" xfId="0" applyFill="1" applyBorder="1"/>
    <xf numFmtId="0" fontId="3" fillId="7" borderId="1" xfId="0" applyFont="1" applyFill="1" applyBorder="1"/>
    <xf numFmtId="0" fontId="5" fillId="7" borderId="5" xfId="0" applyFont="1" applyFill="1" applyBorder="1" applyAlignment="1">
      <alignment horizontal="center"/>
    </xf>
    <xf numFmtId="0" fontId="5" fillId="7" borderId="1" xfId="0" applyFont="1" applyFill="1" applyBorder="1"/>
    <xf numFmtId="0" fontId="4" fillId="8" borderId="6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0" fillId="8" borderId="1" xfId="0" applyFill="1" applyBorder="1"/>
    <xf numFmtId="0" fontId="0" fillId="8" borderId="8" xfId="0" applyFill="1" applyBorder="1"/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0" fontId="0" fillId="0" borderId="8" xfId="0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4" fillId="8" borderId="9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1" fillId="0" borderId="24" xfId="0" applyFont="1" applyBorder="1"/>
    <xf numFmtId="0" fontId="1" fillId="2" borderId="24" xfId="0" applyFont="1" applyFill="1" applyBorder="1"/>
    <xf numFmtId="0" fontId="2" fillId="9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center"/>
    </xf>
    <xf numFmtId="0" fontId="2" fillId="9" borderId="1" xfId="0" applyFont="1" applyFill="1" applyBorder="1"/>
    <xf numFmtId="0" fontId="3" fillId="9" borderId="1" xfId="0" applyFont="1" applyFill="1" applyBorder="1"/>
    <xf numFmtId="0" fontId="0" fillId="9" borderId="1" xfId="0" applyFill="1" applyBorder="1"/>
    <xf numFmtId="0" fontId="0" fillId="9" borderId="5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2" fillId="9" borderId="8" xfId="0" applyFont="1" applyFill="1" applyBorder="1"/>
    <xf numFmtId="0" fontId="2" fillId="9" borderId="8" xfId="0" applyFont="1" applyFill="1" applyBorder="1" applyAlignment="1">
      <alignment horizontal="center"/>
    </xf>
    <xf numFmtId="0" fontId="0" fillId="9" borderId="8" xfId="0" applyFill="1" applyBorder="1"/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2" fillId="7" borderId="10" xfId="0" applyFont="1" applyFill="1" applyBorder="1" applyAlignment="1">
      <alignment horizontal="center"/>
    </xf>
    <xf numFmtId="0" fontId="2" fillId="7" borderId="33" xfId="0" applyFont="1" applyFill="1" applyBorder="1"/>
    <xf numFmtId="0" fontId="2" fillId="7" borderId="33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8" borderId="33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/>
    <xf numFmtId="0" fontId="2" fillId="7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7" borderId="30" xfId="0" applyFont="1" applyFill="1" applyBorder="1" applyAlignment="1">
      <alignment horizontal="center"/>
    </xf>
    <xf numFmtId="0" fontId="2" fillId="7" borderId="31" xfId="0" applyFont="1" applyFill="1" applyBorder="1"/>
    <xf numFmtId="0" fontId="2" fillId="7" borderId="31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8" borderId="31" xfId="0" applyFont="1" applyFill="1" applyBorder="1" applyAlignment="1">
      <alignment horizontal="center"/>
    </xf>
    <xf numFmtId="0" fontId="2" fillId="9" borderId="31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8" borderId="32" xfId="0" applyFont="1" applyFill="1" applyBorder="1" applyAlignment="1">
      <alignment horizontal="center"/>
    </xf>
    <xf numFmtId="0" fontId="0" fillId="7" borderId="33" xfId="0" applyFill="1" applyBorder="1"/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/>
    <xf numFmtId="0" fontId="2" fillId="6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/>
    <xf numFmtId="0" fontId="2" fillId="6" borderId="8" xfId="0" applyFont="1" applyFill="1" applyBorder="1" applyAlignment="1">
      <alignment horizontal="center"/>
    </xf>
    <xf numFmtId="0" fontId="0" fillId="7" borderId="3" xfId="0" applyFill="1" applyBorder="1"/>
    <xf numFmtId="0" fontId="0" fillId="7" borderId="8" xfId="0" applyFill="1" applyBorder="1"/>
    <xf numFmtId="0" fontId="0" fillId="7" borderId="31" xfId="0" applyFill="1" applyBorder="1"/>
    <xf numFmtId="0" fontId="2" fillId="6" borderId="10" xfId="0" applyFont="1" applyFill="1" applyBorder="1" applyAlignment="1">
      <alignment horizontal="center"/>
    </xf>
    <xf numFmtId="0" fontId="2" fillId="6" borderId="33" xfId="0" applyFont="1" applyFill="1" applyBorder="1"/>
    <xf numFmtId="0" fontId="2" fillId="6" borderId="33" xfId="0" applyFont="1" applyFill="1" applyBorder="1" applyAlignment="1">
      <alignment horizontal="center"/>
    </xf>
    <xf numFmtId="0" fontId="0" fillId="6" borderId="3" xfId="0" applyFill="1" applyBorder="1"/>
    <xf numFmtId="0" fontId="2" fillId="6" borderId="30" xfId="0" applyFont="1" applyFill="1" applyBorder="1" applyAlignment="1">
      <alignment horizontal="center"/>
    </xf>
    <xf numFmtId="0" fontId="2" fillId="6" borderId="31" xfId="0" applyFont="1" applyFill="1" applyBorder="1"/>
    <xf numFmtId="0" fontId="2" fillId="6" borderId="31" xfId="0" applyFont="1" applyFill="1" applyBorder="1" applyAlignment="1">
      <alignment horizontal="center"/>
    </xf>
    <xf numFmtId="0" fontId="3" fillId="7" borderId="31" xfId="0" applyFont="1" applyFill="1" applyBorder="1"/>
    <xf numFmtId="0" fontId="3" fillId="6" borderId="33" xfId="0" applyFont="1" applyFill="1" applyBorder="1"/>
    <xf numFmtId="0" fontId="5" fillId="6" borderId="3" xfId="0" applyFont="1" applyFill="1" applyBorder="1"/>
    <xf numFmtId="0" fontId="3" fillId="6" borderId="3" xfId="0" applyFont="1" applyFill="1" applyBorder="1"/>
    <xf numFmtId="0" fontId="3" fillId="6" borderId="8" xfId="0" applyFont="1" applyFill="1" applyBorder="1"/>
    <xf numFmtId="0" fontId="5" fillId="6" borderId="30" xfId="0" applyFont="1" applyFill="1" applyBorder="1" applyAlignment="1">
      <alignment horizontal="center"/>
    </xf>
    <xf numFmtId="0" fontId="5" fillId="6" borderId="31" xfId="0" applyFont="1" applyFill="1" applyBorder="1"/>
    <xf numFmtId="0" fontId="3" fillId="6" borderId="31" xfId="0" applyFont="1" applyFill="1" applyBorder="1"/>
    <xf numFmtId="0" fontId="5" fillId="0" borderId="31" xfId="0" applyFont="1" applyBorder="1" applyAlignment="1">
      <alignment horizontal="center"/>
    </xf>
    <xf numFmtId="0" fontId="5" fillId="8" borderId="31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33" xfId="0" applyFont="1" applyFill="1" applyBorder="1"/>
    <xf numFmtId="0" fontId="3" fillId="7" borderId="33" xfId="0" applyFont="1" applyFill="1" applyBorder="1"/>
    <xf numFmtId="0" fontId="5" fillId="0" borderId="33" xfId="0" applyFont="1" applyBorder="1" applyAlignment="1">
      <alignment horizontal="center"/>
    </xf>
    <xf numFmtId="0" fontId="5" fillId="8" borderId="33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/>
    <xf numFmtId="0" fontId="3" fillId="7" borderId="3" xfId="0" applyFont="1" applyFill="1" applyBorder="1"/>
    <xf numFmtId="0" fontId="5" fillId="0" borderId="3" xfId="0" applyFont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/>
    <xf numFmtId="0" fontId="3" fillId="7" borderId="8" xfId="0" applyFont="1" applyFill="1" applyBorder="1"/>
    <xf numFmtId="0" fontId="5" fillId="0" borderId="8" xfId="0" applyFont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33" xfId="0" applyFont="1" applyFill="1" applyBorder="1"/>
    <xf numFmtId="0" fontId="0" fillId="9" borderId="33" xfId="0" applyFill="1" applyBorder="1"/>
    <xf numFmtId="0" fontId="0" fillId="0" borderId="33" xfId="0" applyBorder="1"/>
    <xf numFmtId="0" fontId="0" fillId="8" borderId="33" xfId="0" applyFill="1" applyBorder="1"/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/>
    <xf numFmtId="0" fontId="3" fillId="9" borderId="3" xfId="0" applyFont="1" applyFill="1" applyBorder="1"/>
    <xf numFmtId="0" fontId="2" fillId="9" borderId="7" xfId="0" applyFont="1" applyFill="1" applyBorder="1" applyAlignment="1">
      <alignment horizontal="center"/>
    </xf>
    <xf numFmtId="0" fontId="0" fillId="5" borderId="1" xfId="0" applyFill="1" applyBorder="1"/>
    <xf numFmtId="0" fontId="4" fillId="0" borderId="1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/>
    </xf>
    <xf numFmtId="0" fontId="2" fillId="6" borderId="31" xfId="0" applyFont="1" applyFill="1" applyBorder="1" applyAlignment="1">
      <alignment horizontal="left"/>
    </xf>
    <xf numFmtId="0" fontId="2" fillId="9" borderId="30" xfId="0" applyFont="1" applyFill="1" applyBorder="1" applyAlignment="1">
      <alignment horizontal="center"/>
    </xf>
    <xf numFmtId="0" fontId="2" fillId="9" borderId="31" xfId="0" applyFont="1" applyFill="1" applyBorder="1"/>
    <xf numFmtId="0" fontId="3" fillId="9" borderId="31" xfId="0" applyFont="1" applyFill="1" applyBorder="1"/>
    <xf numFmtId="0" fontId="3" fillId="9" borderId="33" xfId="0" applyFont="1" applyFill="1" applyBorder="1"/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/>
    <xf numFmtId="0" fontId="2" fillId="5" borderId="31" xfId="0" applyFont="1" applyFill="1" applyBorder="1" applyAlignment="1">
      <alignment horizontal="center"/>
    </xf>
    <xf numFmtId="0" fontId="0" fillId="5" borderId="31" xfId="0" applyFill="1" applyBorder="1"/>
    <xf numFmtId="0" fontId="0" fillId="0" borderId="31" xfId="0" applyBorder="1"/>
    <xf numFmtId="0" fontId="0" fillId="8" borderId="31" xfId="0" applyFill="1" applyBorder="1"/>
    <xf numFmtId="0" fontId="0" fillId="9" borderId="3" xfId="0" applyFill="1" applyBorder="1"/>
    <xf numFmtId="0" fontId="0" fillId="0" borderId="3" xfId="0" applyBorder="1"/>
    <xf numFmtId="0" fontId="0" fillId="8" borderId="3" xfId="0" applyFill="1" applyBorder="1"/>
    <xf numFmtId="0" fontId="2" fillId="5" borderId="10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2" fillId="5" borderId="33" xfId="0" applyFont="1" applyFill="1" applyBorder="1"/>
    <xf numFmtId="0" fontId="2" fillId="2" borderId="8" xfId="0" applyFont="1" applyFill="1" applyBorder="1"/>
    <xf numFmtId="0" fontId="5" fillId="5" borderId="3" xfId="0" applyFont="1" applyFill="1" applyBorder="1"/>
    <xf numFmtId="0" fontId="5" fillId="6" borderId="8" xfId="0" applyFont="1" applyFill="1" applyBorder="1"/>
    <xf numFmtId="0" fontId="2" fillId="5" borderId="3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0" fillId="5" borderId="33" xfId="0" applyFill="1" applyBorder="1"/>
    <xf numFmtId="0" fontId="0" fillId="6" borderId="31" xfId="0" applyFill="1" applyBorder="1"/>
    <xf numFmtId="0" fontId="13" fillId="2" borderId="8" xfId="0" applyFont="1" applyFill="1" applyBorder="1"/>
    <xf numFmtId="0" fontId="3" fillId="5" borderId="3" xfId="0" applyFont="1" applyFill="1" applyBorder="1"/>
    <xf numFmtId="0" fontId="0" fillId="9" borderId="31" xfId="0" applyFill="1" applyBorder="1"/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5" fillId="7" borderId="31" xfId="0" applyFont="1" applyFill="1" applyBorder="1"/>
    <xf numFmtId="0" fontId="5" fillId="6" borderId="33" xfId="0" applyFont="1" applyFill="1" applyBorder="1"/>
    <xf numFmtId="0" fontId="0" fillId="5" borderId="3" xfId="0" applyFill="1" applyBorder="1"/>
    <xf numFmtId="0" fontId="0" fillId="6" borderId="8" xfId="0" applyFill="1" applyBorder="1"/>
    <xf numFmtId="0" fontId="3" fillId="9" borderId="8" xfId="0" applyFont="1" applyFill="1" applyBorder="1"/>
    <xf numFmtId="0" fontId="10" fillId="4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" fillId="0" borderId="27" xfId="0" applyFont="1" applyBorder="1"/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4"/>
  <sheetViews>
    <sheetView workbookViewId="0">
      <selection activeCell="D16" sqref="D16"/>
    </sheetView>
  </sheetViews>
  <sheetFormatPr defaultRowHeight="14.25" x14ac:dyDescent="0.45"/>
  <cols>
    <col min="1" max="1" width="6.86328125" style="14" bestFit="1" customWidth="1"/>
    <col min="2" max="2" width="16" style="15" customWidth="1"/>
    <col min="3" max="4" width="8" style="16" customWidth="1"/>
    <col min="5" max="12" width="8" style="15" customWidth="1"/>
  </cols>
  <sheetData>
    <row r="1" spans="1:16" ht="18.399999999999999" thickBot="1" x14ac:dyDescent="0.5">
      <c r="A1" s="219" t="s">
        <v>152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5"/>
      <c r="N1" s="5"/>
      <c r="O1" s="5"/>
      <c r="P1" s="5"/>
    </row>
    <row r="2" spans="1:16" x14ac:dyDescent="0.45">
      <c r="A2" s="221" t="s">
        <v>153</v>
      </c>
      <c r="B2" s="223" t="s">
        <v>154</v>
      </c>
      <c r="C2" s="229" t="s">
        <v>52</v>
      </c>
      <c r="D2" s="230"/>
      <c r="E2" s="229" t="s">
        <v>53</v>
      </c>
      <c r="F2" s="230"/>
      <c r="G2" s="229" t="s">
        <v>54</v>
      </c>
      <c r="H2" s="230"/>
      <c r="I2" s="229" t="s">
        <v>55</v>
      </c>
      <c r="J2" s="230"/>
      <c r="K2" s="225" t="s">
        <v>73</v>
      </c>
      <c r="L2" s="227" t="s">
        <v>1</v>
      </c>
    </row>
    <row r="3" spans="1:16" x14ac:dyDescent="0.45">
      <c r="A3" s="222"/>
      <c r="B3" s="224"/>
      <c r="C3" s="17" t="s">
        <v>56</v>
      </c>
      <c r="D3" s="18" t="s">
        <v>57</v>
      </c>
      <c r="E3" s="17" t="s">
        <v>56</v>
      </c>
      <c r="F3" s="18" t="s">
        <v>57</v>
      </c>
      <c r="G3" s="17" t="s">
        <v>56</v>
      </c>
      <c r="H3" s="18" t="s">
        <v>57</v>
      </c>
      <c r="I3" s="17" t="s">
        <v>56</v>
      </c>
      <c r="J3" s="18" t="s">
        <v>57</v>
      </c>
      <c r="K3" s="226"/>
      <c r="L3" s="228"/>
    </row>
    <row r="4" spans="1:16" x14ac:dyDescent="0.45">
      <c r="A4" s="55">
        <v>8</v>
      </c>
      <c r="B4" s="58" t="s">
        <v>21</v>
      </c>
      <c r="C4" s="56">
        <f>Master!G114+Master!G115+Master!G108+Master!G109+Master!G110+Master!G111+Master!G112+Master!G113</f>
        <v>70</v>
      </c>
      <c r="D4" s="19">
        <f>Master!H111+Master!H112+Master!H113+Master!H114+Master!H115+Master!H110+Master!H109+Master!H108</f>
        <v>0</v>
      </c>
      <c r="E4" s="19">
        <f>Master!I111+Master!I112+Master!I113+Master!I114+Master!I115+Master!I110+Master!I109+Master!I108</f>
        <v>94</v>
      </c>
      <c r="F4" s="19">
        <f>Master!J111+Master!J112+Master!J113+Master!J114+Master!J115+Master!J110+Master!J109+Master!J108</f>
        <v>4</v>
      </c>
      <c r="G4" s="19">
        <f>Master!K111+Master!K112+Master!K113+Master!K114+Master!K115+Master!K110+Master!K109+Master!K108</f>
        <v>67</v>
      </c>
      <c r="H4" s="19">
        <f>Master!L111+Master!L112+Master!L113+Master!L114+Master!L115+Master!L110+Master!L109+Master!L108</f>
        <v>1</v>
      </c>
      <c r="I4" s="19">
        <f>Master!M111+Master!M112+Master!M113+Master!M114+Master!M115+Master!M110+Master!M109+Master!M108</f>
        <v>81</v>
      </c>
      <c r="J4" s="19">
        <f>Master!N111+Master!N112+Master!N113+Master!N114+Master!N115+Master!N110+Master!N109+Master!N108</f>
        <v>1</v>
      </c>
      <c r="K4" s="20">
        <f t="shared" ref="K4:L11" si="0">C4+E4+G4+I4</f>
        <v>312</v>
      </c>
      <c r="L4" s="61">
        <f t="shared" si="0"/>
        <v>6</v>
      </c>
    </row>
    <row r="5" spans="1:16" x14ac:dyDescent="0.45">
      <c r="A5" s="55">
        <v>3</v>
      </c>
      <c r="B5" s="57" t="s">
        <v>19</v>
      </c>
      <c r="C5" s="56">
        <f>Master!G27+Master!G28+Master!G29+Master!G30+Master!G31+Master!G32+Master!G33+Master!G34</f>
        <v>80</v>
      </c>
      <c r="D5" s="19">
        <f>Master!H27+Master!H28+Master!H29+Master!H30+Master!H31+Master!H32+Master!H33+Master!H34</f>
        <v>0</v>
      </c>
      <c r="E5" s="19">
        <f>Master!I27+Master!I28+Master!I29+Master!I30+Master!I31+Master!I32+Master!I33+Master!I34</f>
        <v>78</v>
      </c>
      <c r="F5" s="19">
        <f>Master!J27+Master!J28+Master!J29+Master!J30+Master!J31+Master!J32+Master!J33+Master!J34</f>
        <v>4</v>
      </c>
      <c r="G5" s="19">
        <f>Master!K27+Master!K28+Master!K29+Master!K30+Master!K31+Master!K32+Master!K33+Master!K34</f>
        <v>85</v>
      </c>
      <c r="H5" s="19">
        <f>Master!L27+Master!L28+Master!L29+Master!L30+Master!L31+Master!L32+Master!L33+Master!L34</f>
        <v>1</v>
      </c>
      <c r="I5" s="19">
        <f>Master!M27+Master!M28+Master!M29+Master!M30+Master!M31+Master!M32+Master!M33+Master!M34</f>
        <v>66</v>
      </c>
      <c r="J5" s="19">
        <f>Master!N27+Master!N28+Master!N29+Master!N30+Master!N31+Master!N32+Master!N33+Master!N34</f>
        <v>0</v>
      </c>
      <c r="K5" s="20">
        <f t="shared" si="0"/>
        <v>309</v>
      </c>
      <c r="L5" s="61">
        <f t="shared" si="0"/>
        <v>5</v>
      </c>
    </row>
    <row r="6" spans="1:16" x14ac:dyDescent="0.45">
      <c r="A6" s="55">
        <v>4</v>
      </c>
      <c r="B6" s="58" t="s">
        <v>38</v>
      </c>
      <c r="C6" s="56">
        <f>Master!G40+Master!G41+Master!G42+Master!G43+Master!G44+Master!G45+Master!G46+Master!G47</f>
        <v>71</v>
      </c>
      <c r="D6" s="19">
        <f>Master!H40+Master!H41+Master!H42+Master!H43+Master!H44+Master!H45+Master!H46+Master!H47</f>
        <v>1</v>
      </c>
      <c r="E6" s="19">
        <f>Master!I40+Master!I41+Master!I42+Master!I43+Master!I44+Master!I45+Master!I46+Master!I47</f>
        <v>84</v>
      </c>
      <c r="F6" s="19">
        <f>Master!J40+Master!J41+Master!J42+Master!J43+Master!J44+Master!J45+Master!J46+Master!J47</f>
        <v>2</v>
      </c>
      <c r="G6" s="19">
        <f>Master!K40+Master!K41+Master!K42+Master!K43+Master!K44+Master!K45+Master!K46+Master!K47</f>
        <v>67</v>
      </c>
      <c r="H6" s="19">
        <f>Master!L40+Master!L41+Master!L42+Master!L43+Master!L44+Master!L45+Master!L46+Master!L47</f>
        <v>3</v>
      </c>
      <c r="I6" s="19">
        <f>Master!M40+Master!M41+Master!M42+Master!M43+Master!M44+Master!M45+Master!M46+Master!M47</f>
        <v>80</v>
      </c>
      <c r="J6" s="19">
        <f>Master!N40+Master!N41+Master!N42+Master!N43+Master!N44+Master!N45+Master!N46+Master!N47</f>
        <v>0</v>
      </c>
      <c r="K6" s="20">
        <f t="shared" si="0"/>
        <v>302</v>
      </c>
      <c r="L6" s="61">
        <f t="shared" si="0"/>
        <v>6</v>
      </c>
    </row>
    <row r="7" spans="1:16" x14ac:dyDescent="0.45">
      <c r="A7" s="55">
        <v>7</v>
      </c>
      <c r="B7" s="58" t="s">
        <v>151</v>
      </c>
      <c r="C7" s="56">
        <f>Master!G92+Master!G93+Master!G94+Master!G95+Master!G96+Master!G97+Master!G98+Master!G99</f>
        <v>70</v>
      </c>
      <c r="D7" s="19">
        <f>Master!H92+Master!H93+Master!H94+Master!H95+Master!H96+Master!H97+Master!H98+Master!H99</f>
        <v>0</v>
      </c>
      <c r="E7" s="19">
        <f>Master!I92+Master!I93+Master!I94+Master!I95+Master!I96+Master!I97+Master!I98+Master!I99</f>
        <v>70</v>
      </c>
      <c r="F7" s="19">
        <f>Master!J92+Master!J93+Master!J94+Master!J95+Master!J96+Master!J97+Master!J98+Master!J99</f>
        <v>4</v>
      </c>
      <c r="G7" s="19">
        <f>Master!K92+Master!K93+Master!K94+Master!K95+Master!K96+Master!K97+Master!K98+Master!K99</f>
        <v>80</v>
      </c>
      <c r="H7" s="19">
        <f>Master!L92+Master!L93+Master!L94+Master!L95+Master!L96+Master!L97+Master!L98+Master!L99</f>
        <v>2</v>
      </c>
      <c r="I7" s="19">
        <f>Master!M92+Master!M93+Master!M94+Master!M95+Master!M96+Master!M97+Master!M98+Master!M99</f>
        <v>78</v>
      </c>
      <c r="J7" s="19">
        <f>Master!N92+Master!N93+Master!N94+Master!N95+Master!N96+Master!N97+Master!N98+Master!N99</f>
        <v>0</v>
      </c>
      <c r="K7" s="20">
        <f t="shared" si="0"/>
        <v>298</v>
      </c>
      <c r="L7" s="61">
        <f t="shared" si="0"/>
        <v>6</v>
      </c>
    </row>
    <row r="8" spans="1:16" x14ac:dyDescent="0.45">
      <c r="A8" s="55">
        <v>1</v>
      </c>
      <c r="B8" s="57" t="s">
        <v>45</v>
      </c>
      <c r="C8" s="56">
        <f>Master!G3+Master!G4+Master!G5+Master!G6+Master!G7+Master!G8+Master!G9+Master!G10</f>
        <v>65</v>
      </c>
      <c r="D8" s="19">
        <f>Master!H3+Master!H4+Master!H5+Master!H6+Master!H7+Master!H8+Master!H9+Master!H10</f>
        <v>1</v>
      </c>
      <c r="E8" s="19">
        <f>Master!I3+Master!I4+Master!I5+Master!I6+Master!I7+Master!I8+Master!I9+Master!I10</f>
        <v>78</v>
      </c>
      <c r="F8" s="19">
        <f>Master!J3+Master!J4+Master!J5+Master!J6+Master!J7+Master!J8+Master!J9+Master!J10</f>
        <v>2</v>
      </c>
      <c r="G8" s="19">
        <f>Master!K3+Master!K4+Master!K5+Master!K6+Master!K7+Master!K8+Master!K9+Master!K10</f>
        <v>71</v>
      </c>
      <c r="H8" s="19">
        <f>Master!L3+Master!L4+Master!L5+Master!L6+Master!L7+Master!L8+Master!L9+Master!L10</f>
        <v>3</v>
      </c>
      <c r="I8" s="19">
        <f>Master!M3+Master!M4+Master!M5+Master!M6+Master!M7+Master!M8+Master!M9+Master!M10</f>
        <v>69</v>
      </c>
      <c r="J8" s="19">
        <f>Master!N3+Master!N4+Master!N5+Master!N6+Master!N7+Master!N8+Master!N9+Master!N10</f>
        <v>1</v>
      </c>
      <c r="K8" s="20">
        <f t="shared" si="0"/>
        <v>283</v>
      </c>
      <c r="L8" s="61">
        <f t="shared" si="0"/>
        <v>7</v>
      </c>
    </row>
    <row r="9" spans="1:16" x14ac:dyDescent="0.45">
      <c r="A9" s="55">
        <v>6</v>
      </c>
      <c r="B9" s="58" t="s">
        <v>22</v>
      </c>
      <c r="C9" s="56">
        <f>Master!G75+Master!G76+Master!G77+Master!G78+Master!G79+Master!G80+Master!G81+Master!G82</f>
        <v>76</v>
      </c>
      <c r="D9" s="19">
        <f>Master!H75+Master!H76+Master!H77+Master!H78+Master!H79+Master!H80+Master!H81+Master!H82</f>
        <v>2</v>
      </c>
      <c r="E9" s="19">
        <f>Master!I75+Master!I76+Master!I77+Master!I78+Master!I79+Master!I80+Master!I81+Master!I82</f>
        <v>67</v>
      </c>
      <c r="F9" s="19">
        <f>Master!J75+Master!J76+Master!J77+Master!J78+Master!J79+Master!J80+Master!J81+Master!J82</f>
        <v>3</v>
      </c>
      <c r="G9" s="19">
        <f>Master!K75+Master!K76+Master!K77+Master!K78+Master!K79+Master!K80+Master!K81+Master!K82</f>
        <v>68</v>
      </c>
      <c r="H9" s="19">
        <f>Master!L75+Master!L76+Master!L77+Master!L78+Master!L79+Master!L80+Master!L81+Master!L82</f>
        <v>2</v>
      </c>
      <c r="I9" s="19">
        <f>Master!M75+Master!M76+Master!M77+Master!M78+Master!M79+Master!M80+Master!M81+Master!M82</f>
        <v>59</v>
      </c>
      <c r="J9" s="19">
        <f>Master!N75+Master!N76+Master!N77+Master!N78+Master!N79+Master!N80+Master!N81+Master!N82</f>
        <v>1</v>
      </c>
      <c r="K9" s="20">
        <f t="shared" si="0"/>
        <v>270</v>
      </c>
      <c r="L9" s="61">
        <f t="shared" si="0"/>
        <v>8</v>
      </c>
    </row>
    <row r="10" spans="1:16" x14ac:dyDescent="0.45">
      <c r="A10" s="55">
        <v>5</v>
      </c>
      <c r="B10" s="58" t="s">
        <v>39</v>
      </c>
      <c r="C10" s="56">
        <f>Master!G61+Master!G62+Master!G63+Master!G64+Master!G65+Master!G66+Master!G67+Master!G68</f>
        <v>67</v>
      </c>
      <c r="D10" s="19">
        <f>Master!H61+Master!H62+Master!H63+Master!H64+Master!H65+Master!H66+Master!H67+Master!H68</f>
        <v>3</v>
      </c>
      <c r="E10" s="19">
        <f>Master!I61+Master!I62+Master!I63+Master!I64+Master!I65+Master!I66+Master!I67+Master!I68</f>
        <v>63</v>
      </c>
      <c r="F10" s="19">
        <f>Master!J61+Master!J62+Master!J63+Master!J64+Master!J65+Master!J66+Master!J67+Master!J68</f>
        <v>1</v>
      </c>
      <c r="G10" s="19">
        <f>Master!K61+Master!K62+Master!K63+Master!K64+Master!K65+Master!K66+Master!K67+Master!K68</f>
        <v>59</v>
      </c>
      <c r="H10" s="19">
        <f>Master!L61+Master!L62+Master!L63+Master!L64+Master!L65+Master!L66+Master!L67+Master!L68</f>
        <v>1</v>
      </c>
      <c r="I10" s="19">
        <f>Master!M61+Master!M62+Master!M63+Master!M64+Master!M65+Master!M66+Master!M67+Master!M68</f>
        <v>78</v>
      </c>
      <c r="J10" s="19">
        <f>Master!N61+Master!N62+Master!N63+Master!N64+Master!N65+Master!N66+Master!N67+Master!N68</f>
        <v>0</v>
      </c>
      <c r="K10" s="20">
        <f t="shared" si="0"/>
        <v>267</v>
      </c>
      <c r="L10" s="61">
        <f t="shared" si="0"/>
        <v>5</v>
      </c>
    </row>
    <row r="11" spans="1:16" ht="14.65" thickBot="1" x14ac:dyDescent="0.5">
      <c r="A11" s="62">
        <v>2</v>
      </c>
      <c r="B11" s="218" t="s">
        <v>37</v>
      </c>
      <c r="C11" s="63">
        <f>Master!G19+Master!G20+Master!G21+Master!G22+Master!G23+Master!G24+Master!G25+Master!G26</f>
        <v>64</v>
      </c>
      <c r="D11" s="64">
        <f>Master!H19+Master!H20+Master!H21+Master!H22+Master!H23+Master!H24+Master!H25+Master!H26</f>
        <v>0</v>
      </c>
      <c r="E11" s="64">
        <f>Master!I19+Master!I20+Master!I21+Master!I22+Master!I23+Master!I24+Master!I25+Master!I26</f>
        <v>58</v>
      </c>
      <c r="F11" s="64">
        <f>Master!J19+Master!J20+Master!J21+Master!J22+Master!J23+Master!J24+Master!J25+Master!J26</f>
        <v>4</v>
      </c>
      <c r="G11" s="64">
        <f>Master!K19+Master!K20+Master!K21+Master!K22+Master!K23+Master!K24+Master!K25+Master!K26</f>
        <v>57</v>
      </c>
      <c r="H11" s="64">
        <f>Master!L19+Master!L20+Master!L21+Master!L22+Master!L23+Master!L24+Master!L25+Master!L26</f>
        <v>1</v>
      </c>
      <c r="I11" s="64">
        <f>Master!M19+Master!M20+Master!M21+Master!M22+Master!M23+Master!M24+Master!M25+Master!M26</f>
        <v>64</v>
      </c>
      <c r="J11" s="64">
        <f>Master!N19+Master!N20+Master!N21+Master!N22+Master!N23+Master!N24+Master!N25+Master!N26</f>
        <v>0</v>
      </c>
      <c r="K11" s="216">
        <f t="shared" si="0"/>
        <v>243</v>
      </c>
      <c r="L11" s="217">
        <f t="shared" si="0"/>
        <v>5</v>
      </c>
    </row>
    <row r="13" spans="1:16" ht="19.5" customHeight="1" x14ac:dyDescent="0.45"/>
    <row r="14" spans="1:16" ht="26.25" customHeight="1" x14ac:dyDescent="0.45"/>
    <row r="15" spans="1:16" ht="26.25" customHeight="1" x14ac:dyDescent="0.45"/>
    <row r="16" spans="1:16" ht="26.25" customHeight="1" x14ac:dyDescent="0.45"/>
    <row r="17" spans="3:3" ht="26.25" customHeight="1" x14ac:dyDescent="0.45">
      <c r="C17" s="21"/>
    </row>
    <row r="18" spans="3:3" ht="26.25" customHeight="1" x14ac:dyDescent="0.45"/>
    <row r="19" spans="3:3" ht="26.25" customHeight="1" x14ac:dyDescent="0.45"/>
    <row r="20" spans="3:3" ht="26.25" customHeight="1" x14ac:dyDescent="0.45"/>
    <row r="21" spans="3:3" ht="26.25" customHeight="1" x14ac:dyDescent="0.45"/>
    <row r="22" spans="3:3" ht="26.25" customHeight="1" x14ac:dyDescent="0.45"/>
    <row r="23" spans="3:3" ht="26.25" customHeight="1" x14ac:dyDescent="0.45"/>
    <row r="24" spans="3:3" ht="26.25" customHeight="1" x14ac:dyDescent="0.45"/>
  </sheetData>
  <autoFilter ref="A2:L11" xr:uid="{00000000-0001-0000-0200-000000000000}">
    <filterColumn colId="2" showButton="0"/>
    <filterColumn colId="4" showButton="0"/>
    <filterColumn colId="6" showButton="0"/>
    <filterColumn colId="8" showButton="0"/>
    <sortState xmlns:xlrd2="http://schemas.microsoft.com/office/spreadsheetml/2017/richdata2" ref="A5:L11">
      <sortCondition descending="1" ref="K2:K11"/>
    </sortState>
  </autoFilter>
  <sortState xmlns:xlrd2="http://schemas.microsoft.com/office/spreadsheetml/2017/richdata2" ref="A14:L23">
    <sortCondition descending="1" ref="K4:K11"/>
  </sortState>
  <mergeCells count="9">
    <mergeCell ref="A1:L1"/>
    <mergeCell ref="A2:A3"/>
    <mergeCell ref="B2:B3"/>
    <mergeCell ref="K2:K3"/>
    <mergeCell ref="L2:L3"/>
    <mergeCell ref="C2:D2"/>
    <mergeCell ref="E2:F2"/>
    <mergeCell ref="G2:H2"/>
    <mergeCell ref="I2:J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A181-A573-4896-853E-3DADE47A71D7}">
  <dimension ref="A1:AD130"/>
  <sheetViews>
    <sheetView topLeftCell="A65" zoomScale="110" zoomScaleNormal="110" workbookViewId="0">
      <selection activeCell="F19" sqref="F19"/>
    </sheetView>
  </sheetViews>
  <sheetFormatPr defaultRowHeight="14.25" x14ac:dyDescent="0.45"/>
  <cols>
    <col min="1" max="1" width="4.3984375" style="1" bestFit="1" customWidth="1"/>
    <col min="2" max="2" width="11.3984375" customWidth="1"/>
    <col min="3" max="3" width="6" style="1" bestFit="1" customWidth="1"/>
    <col min="4" max="4" width="6" customWidth="1"/>
    <col min="5" max="5" width="18" customWidth="1"/>
    <col min="6" max="6" width="8.86328125" customWidth="1"/>
    <col min="7" max="7" width="5" bestFit="1" customWidth="1"/>
    <col min="8" max="8" width="4.3984375" bestFit="1" customWidth="1"/>
    <col min="9" max="9" width="5" bestFit="1" customWidth="1"/>
    <col min="10" max="10" width="4.3984375" bestFit="1" customWidth="1"/>
    <col min="11" max="11" width="5" bestFit="1" customWidth="1"/>
    <col min="12" max="12" width="4.3984375" bestFit="1" customWidth="1"/>
    <col min="13" max="13" width="5" bestFit="1" customWidth="1"/>
    <col min="14" max="14" width="4.3984375" bestFit="1" customWidth="1"/>
    <col min="15" max="15" width="6" customWidth="1"/>
    <col min="16" max="16" width="5" style="1" bestFit="1" customWidth="1"/>
    <col min="17" max="17" width="4.3984375" style="1" bestFit="1" customWidth="1"/>
    <col min="18" max="18" width="5" style="1" bestFit="1" customWidth="1"/>
    <col min="19" max="19" width="4.3984375" style="1" bestFit="1" customWidth="1"/>
    <col min="20" max="20" width="5" bestFit="1" customWidth="1"/>
    <col min="21" max="21" width="4.3984375" bestFit="1" customWidth="1"/>
    <col min="22" max="22" width="5.73046875" customWidth="1"/>
    <col min="23" max="23" width="7.59765625" style="1" bestFit="1" customWidth="1"/>
    <col min="24" max="24" width="4.73046875" style="1" customWidth="1"/>
    <col min="25" max="25" width="13.265625" style="1" bestFit="1" customWidth="1"/>
    <col min="26" max="26" width="8.265625" bestFit="1" customWidth="1"/>
    <col min="27" max="29" width="8.265625" style="1" bestFit="1" customWidth="1"/>
    <col min="30" max="30" width="7.86328125" style="1" customWidth="1"/>
    <col min="31" max="32" width="7.86328125" customWidth="1"/>
    <col min="33" max="33" width="12.1328125" customWidth="1"/>
  </cols>
  <sheetData>
    <row r="1" spans="1:30" ht="21" customHeight="1" thickBot="1" x14ac:dyDescent="0.5">
      <c r="A1" s="231" t="s">
        <v>181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3"/>
      <c r="X1" s="5"/>
      <c r="Y1" s="6"/>
      <c r="Z1" s="1"/>
      <c r="AD1"/>
    </row>
    <row r="2" spans="1:30" s="4" customFormat="1" ht="26.65" thickBot="1" x14ac:dyDescent="0.5">
      <c r="A2" s="160" t="s">
        <v>158</v>
      </c>
      <c r="B2" s="161" t="s">
        <v>159</v>
      </c>
      <c r="C2" s="161" t="s">
        <v>74</v>
      </c>
      <c r="D2" s="161" t="s">
        <v>0</v>
      </c>
      <c r="E2" s="161" t="s">
        <v>30</v>
      </c>
      <c r="F2" s="161" t="s">
        <v>177</v>
      </c>
      <c r="G2" s="161" t="s">
        <v>169</v>
      </c>
      <c r="H2" s="162" t="s">
        <v>170</v>
      </c>
      <c r="I2" s="161" t="s">
        <v>171</v>
      </c>
      <c r="J2" s="162" t="s">
        <v>170</v>
      </c>
      <c r="K2" s="161" t="s">
        <v>176</v>
      </c>
      <c r="L2" s="162" t="s">
        <v>170</v>
      </c>
      <c r="M2" s="161" t="s">
        <v>175</v>
      </c>
      <c r="N2" s="162" t="s">
        <v>170</v>
      </c>
      <c r="O2" s="163" t="s">
        <v>182</v>
      </c>
      <c r="P2" s="161" t="s">
        <v>174</v>
      </c>
      <c r="Q2" s="162" t="s">
        <v>170</v>
      </c>
      <c r="R2" s="161" t="s">
        <v>173</v>
      </c>
      <c r="S2" s="162" t="s">
        <v>170</v>
      </c>
      <c r="T2" s="161" t="s">
        <v>172</v>
      </c>
      <c r="U2" s="162" t="s">
        <v>170</v>
      </c>
      <c r="V2" s="161" t="s">
        <v>183</v>
      </c>
      <c r="W2" s="164" t="s">
        <v>31</v>
      </c>
      <c r="X2" s="13"/>
      <c r="Y2" s="9"/>
      <c r="Z2" s="10"/>
      <c r="AA2" s="10"/>
      <c r="AB2" s="10"/>
      <c r="AC2" s="10"/>
    </row>
    <row r="3" spans="1:30" ht="13.5" customHeight="1" x14ac:dyDescent="0.55000000000000004">
      <c r="A3" s="86">
        <v>1</v>
      </c>
      <c r="B3" s="87" t="s">
        <v>160</v>
      </c>
      <c r="C3" s="88">
        <v>1</v>
      </c>
      <c r="D3" s="87" t="s">
        <v>0</v>
      </c>
      <c r="E3" s="87" t="s">
        <v>47</v>
      </c>
      <c r="F3" s="87">
        <v>10000989</v>
      </c>
      <c r="G3" s="89">
        <v>5</v>
      </c>
      <c r="H3" s="90">
        <v>1</v>
      </c>
      <c r="I3" s="89">
        <v>6</v>
      </c>
      <c r="J3" s="90">
        <v>0</v>
      </c>
      <c r="K3" s="89">
        <v>5</v>
      </c>
      <c r="L3" s="90">
        <v>1</v>
      </c>
      <c r="M3" s="89">
        <v>8</v>
      </c>
      <c r="N3" s="90">
        <v>0</v>
      </c>
      <c r="O3" s="91">
        <f t="shared" ref="O3:O34" si="0">G3+I3+K3+M3</f>
        <v>24</v>
      </c>
      <c r="P3" s="89">
        <v>9</v>
      </c>
      <c r="Q3" s="90">
        <v>1</v>
      </c>
      <c r="R3" s="89">
        <v>8</v>
      </c>
      <c r="S3" s="90">
        <v>0</v>
      </c>
      <c r="T3" s="89">
        <v>12</v>
      </c>
      <c r="U3" s="90">
        <v>0</v>
      </c>
      <c r="V3" s="92">
        <f t="shared" ref="V3:V34" si="1">O3+P3+R3+T3</f>
        <v>53</v>
      </c>
      <c r="W3" s="93">
        <f t="shared" ref="W3:W32" si="2">SUM(H3+J3+L3+N3+Q3+S3+U3)</f>
        <v>3</v>
      </c>
      <c r="X3" s="12"/>
      <c r="Y3" s="6"/>
      <c r="Z3" s="60"/>
      <c r="AA3" s="60"/>
      <c r="AB3" s="60"/>
      <c r="AC3" s="60"/>
      <c r="AD3" s="53"/>
    </row>
    <row r="4" spans="1:30" ht="13.5" customHeight="1" x14ac:dyDescent="0.55000000000000004">
      <c r="A4" s="36">
        <v>1</v>
      </c>
      <c r="B4" s="37" t="s">
        <v>160</v>
      </c>
      <c r="C4" s="38">
        <v>2</v>
      </c>
      <c r="D4" s="37" t="s">
        <v>0</v>
      </c>
      <c r="E4" s="37" t="s">
        <v>75</v>
      </c>
      <c r="F4" s="37">
        <v>10004185</v>
      </c>
      <c r="G4" s="48">
        <v>10</v>
      </c>
      <c r="H4" s="44">
        <v>0</v>
      </c>
      <c r="I4" s="48">
        <v>12</v>
      </c>
      <c r="J4" s="44">
        <v>0</v>
      </c>
      <c r="K4" s="48">
        <v>14</v>
      </c>
      <c r="L4" s="44">
        <v>0</v>
      </c>
      <c r="M4" s="48">
        <v>6</v>
      </c>
      <c r="N4" s="44">
        <v>0</v>
      </c>
      <c r="O4" s="59">
        <f t="shared" si="0"/>
        <v>42</v>
      </c>
      <c r="P4" s="48">
        <v>16</v>
      </c>
      <c r="Q4" s="44">
        <v>0</v>
      </c>
      <c r="R4" s="48">
        <v>8</v>
      </c>
      <c r="S4" s="44">
        <v>0</v>
      </c>
      <c r="T4" s="48">
        <v>14</v>
      </c>
      <c r="U4" s="44">
        <v>0</v>
      </c>
      <c r="V4" s="52">
        <f t="shared" si="1"/>
        <v>80</v>
      </c>
      <c r="W4" s="43">
        <f t="shared" si="2"/>
        <v>0</v>
      </c>
      <c r="X4" s="12"/>
      <c r="Y4" s="6"/>
      <c r="Z4" s="60"/>
      <c r="AA4" s="60"/>
      <c r="AB4" s="60"/>
      <c r="AC4" s="60"/>
      <c r="AD4" s="53"/>
    </row>
    <row r="5" spans="1:30" ht="13.5" customHeight="1" x14ac:dyDescent="0.55000000000000004">
      <c r="A5" s="36">
        <v>1</v>
      </c>
      <c r="B5" s="37" t="s">
        <v>160</v>
      </c>
      <c r="C5" s="38">
        <v>3</v>
      </c>
      <c r="D5" s="37" t="s">
        <v>0</v>
      </c>
      <c r="E5" s="37" t="s">
        <v>76</v>
      </c>
      <c r="F5" s="37">
        <v>10004711</v>
      </c>
      <c r="G5" s="48">
        <v>10</v>
      </c>
      <c r="H5" s="44">
        <v>0</v>
      </c>
      <c r="I5" s="48">
        <v>8</v>
      </c>
      <c r="J5" s="44">
        <v>0</v>
      </c>
      <c r="K5" s="48">
        <v>14</v>
      </c>
      <c r="L5" s="44">
        <v>0</v>
      </c>
      <c r="M5" s="48">
        <v>10</v>
      </c>
      <c r="N5" s="44">
        <v>0</v>
      </c>
      <c r="O5" s="59">
        <f t="shared" si="0"/>
        <v>42</v>
      </c>
      <c r="P5" s="48">
        <v>5</v>
      </c>
      <c r="Q5" s="44">
        <v>1</v>
      </c>
      <c r="R5" s="48">
        <v>6</v>
      </c>
      <c r="S5" s="44">
        <v>0</v>
      </c>
      <c r="T5" s="48">
        <v>8</v>
      </c>
      <c r="U5" s="44">
        <v>0</v>
      </c>
      <c r="V5" s="52">
        <f t="shared" si="1"/>
        <v>61</v>
      </c>
      <c r="W5" s="43">
        <f t="shared" si="2"/>
        <v>1</v>
      </c>
      <c r="X5" s="12"/>
      <c r="Y5" s="6"/>
      <c r="Z5" s="60"/>
      <c r="AA5" s="60"/>
      <c r="AB5" s="60"/>
      <c r="AC5" s="60"/>
      <c r="AD5" s="53"/>
    </row>
    <row r="6" spans="1:30" ht="13.5" customHeight="1" x14ac:dyDescent="0.55000000000000004">
      <c r="A6" s="24">
        <v>1</v>
      </c>
      <c r="B6" s="22" t="s">
        <v>160</v>
      </c>
      <c r="C6" s="23">
        <v>4</v>
      </c>
      <c r="D6" s="22" t="s">
        <v>178</v>
      </c>
      <c r="E6" s="22" t="s">
        <v>46</v>
      </c>
      <c r="F6" s="22">
        <v>10000438</v>
      </c>
      <c r="G6" s="48">
        <v>10</v>
      </c>
      <c r="H6" s="44">
        <v>0</v>
      </c>
      <c r="I6" s="48">
        <v>7</v>
      </c>
      <c r="J6" s="44">
        <v>1</v>
      </c>
      <c r="K6" s="48">
        <v>4</v>
      </c>
      <c r="L6" s="44">
        <v>0</v>
      </c>
      <c r="M6" s="48">
        <v>10</v>
      </c>
      <c r="N6" s="44">
        <v>0</v>
      </c>
      <c r="O6" s="59">
        <f t="shared" si="0"/>
        <v>31</v>
      </c>
      <c r="P6" s="48">
        <v>2</v>
      </c>
      <c r="Q6" s="44">
        <v>0</v>
      </c>
      <c r="R6" s="48">
        <v>6</v>
      </c>
      <c r="S6" s="44">
        <v>0</v>
      </c>
      <c r="T6" s="48">
        <v>12</v>
      </c>
      <c r="U6" s="44">
        <v>0</v>
      </c>
      <c r="V6" s="52">
        <f t="shared" si="1"/>
        <v>51</v>
      </c>
      <c r="W6" s="43">
        <f t="shared" si="2"/>
        <v>1</v>
      </c>
      <c r="X6" s="12"/>
      <c r="Y6" s="8"/>
      <c r="Z6" s="60"/>
      <c r="AA6" s="60"/>
      <c r="AB6" s="60"/>
      <c r="AC6" s="60"/>
      <c r="AD6" s="53"/>
    </row>
    <row r="7" spans="1:30" s="7" customFormat="1" ht="13.5" customHeight="1" x14ac:dyDescent="0.55000000000000004">
      <c r="A7" s="36">
        <v>1</v>
      </c>
      <c r="B7" s="37" t="s">
        <v>160</v>
      </c>
      <c r="C7" s="38">
        <v>5</v>
      </c>
      <c r="D7" s="37" t="s">
        <v>0</v>
      </c>
      <c r="E7" s="37" t="s">
        <v>71</v>
      </c>
      <c r="F7" s="37">
        <v>10000623</v>
      </c>
      <c r="G7" s="48">
        <v>6</v>
      </c>
      <c r="H7" s="44">
        <v>0</v>
      </c>
      <c r="I7" s="48">
        <v>10</v>
      </c>
      <c r="J7" s="44">
        <v>0</v>
      </c>
      <c r="K7" s="48">
        <v>8</v>
      </c>
      <c r="L7" s="44">
        <v>0</v>
      </c>
      <c r="M7" s="48">
        <v>10</v>
      </c>
      <c r="N7" s="44">
        <v>0</v>
      </c>
      <c r="O7" s="59">
        <f t="shared" si="0"/>
        <v>34</v>
      </c>
      <c r="P7" s="48">
        <v>12</v>
      </c>
      <c r="Q7" s="44">
        <v>0</v>
      </c>
      <c r="R7" s="48">
        <v>8</v>
      </c>
      <c r="S7" s="44">
        <v>0</v>
      </c>
      <c r="T7" s="48">
        <v>12</v>
      </c>
      <c r="U7" s="44">
        <v>0</v>
      </c>
      <c r="V7" s="52">
        <f t="shared" si="1"/>
        <v>66</v>
      </c>
      <c r="W7" s="43">
        <f t="shared" si="2"/>
        <v>0</v>
      </c>
      <c r="X7" s="12"/>
      <c r="Y7" s="8"/>
      <c r="Z7" s="60"/>
      <c r="AA7" s="60"/>
      <c r="AB7" s="60"/>
      <c r="AC7" s="60"/>
      <c r="AD7" s="53"/>
    </row>
    <row r="8" spans="1:30" s="7" customFormat="1" ht="13.5" customHeight="1" x14ac:dyDescent="0.55000000000000004">
      <c r="A8" s="36">
        <v>1</v>
      </c>
      <c r="B8" s="37" t="s">
        <v>160</v>
      </c>
      <c r="C8" s="38">
        <v>6</v>
      </c>
      <c r="D8" s="37" t="s">
        <v>0</v>
      </c>
      <c r="E8" s="37" t="s">
        <v>72</v>
      </c>
      <c r="F8" s="37">
        <v>10001168</v>
      </c>
      <c r="G8" s="48">
        <v>10</v>
      </c>
      <c r="H8" s="44">
        <v>0</v>
      </c>
      <c r="I8" s="48">
        <v>11</v>
      </c>
      <c r="J8" s="44">
        <v>1</v>
      </c>
      <c r="K8" s="48">
        <v>7</v>
      </c>
      <c r="L8" s="44">
        <v>1</v>
      </c>
      <c r="M8" s="48">
        <v>5</v>
      </c>
      <c r="N8" s="44">
        <v>1</v>
      </c>
      <c r="O8" s="59">
        <f t="shared" si="0"/>
        <v>33</v>
      </c>
      <c r="P8" s="48">
        <v>4</v>
      </c>
      <c r="Q8" s="44">
        <v>0</v>
      </c>
      <c r="R8" s="48">
        <v>10</v>
      </c>
      <c r="S8" s="44">
        <v>0</v>
      </c>
      <c r="T8" s="48">
        <v>6</v>
      </c>
      <c r="U8" s="44">
        <v>0</v>
      </c>
      <c r="V8" s="52">
        <f t="shared" si="1"/>
        <v>53</v>
      </c>
      <c r="W8" s="43">
        <f t="shared" si="2"/>
        <v>3</v>
      </c>
      <c r="X8" s="12"/>
      <c r="Y8" s="8"/>
      <c r="Z8" s="60"/>
      <c r="AA8" s="60"/>
      <c r="AB8" s="60"/>
      <c r="AC8" s="60"/>
      <c r="AD8" s="53"/>
    </row>
    <row r="9" spans="1:30" s="7" customFormat="1" ht="13.5" customHeight="1" x14ac:dyDescent="0.55000000000000004">
      <c r="A9" s="36">
        <v>1</v>
      </c>
      <c r="B9" s="37" t="s">
        <v>160</v>
      </c>
      <c r="C9" s="38">
        <v>7</v>
      </c>
      <c r="D9" s="37" t="s">
        <v>0</v>
      </c>
      <c r="E9" s="37" t="s">
        <v>49</v>
      </c>
      <c r="F9" s="37">
        <v>10006059</v>
      </c>
      <c r="G9" s="48">
        <v>10</v>
      </c>
      <c r="H9" s="44">
        <v>0</v>
      </c>
      <c r="I9" s="48">
        <v>12</v>
      </c>
      <c r="J9" s="44">
        <v>0</v>
      </c>
      <c r="K9" s="48">
        <v>10</v>
      </c>
      <c r="L9" s="44">
        <v>0</v>
      </c>
      <c r="M9" s="48">
        <v>14</v>
      </c>
      <c r="N9" s="44">
        <v>0</v>
      </c>
      <c r="O9" s="59">
        <f t="shared" si="0"/>
        <v>46</v>
      </c>
      <c r="P9" s="48">
        <v>7</v>
      </c>
      <c r="Q9" s="44">
        <v>1</v>
      </c>
      <c r="R9" s="48">
        <v>9</v>
      </c>
      <c r="S9" s="44">
        <v>1</v>
      </c>
      <c r="T9" s="48">
        <v>8</v>
      </c>
      <c r="U9" s="44">
        <v>0</v>
      </c>
      <c r="V9" s="52">
        <f t="shared" si="1"/>
        <v>70</v>
      </c>
      <c r="W9" s="43">
        <f t="shared" si="2"/>
        <v>2</v>
      </c>
      <c r="X9" s="12"/>
      <c r="Y9" s="8"/>
      <c r="Z9" s="60"/>
      <c r="AA9" s="60"/>
      <c r="AB9" s="60"/>
      <c r="AC9" s="60"/>
      <c r="AD9" s="53"/>
    </row>
    <row r="10" spans="1:30" s="7" customFormat="1" ht="13.5" customHeight="1" thickBot="1" x14ac:dyDescent="0.6">
      <c r="A10" s="94">
        <v>1</v>
      </c>
      <c r="B10" s="95" t="s">
        <v>160</v>
      </c>
      <c r="C10" s="96">
        <v>8</v>
      </c>
      <c r="D10" s="95" t="s">
        <v>0</v>
      </c>
      <c r="E10" s="95" t="s">
        <v>50</v>
      </c>
      <c r="F10" s="95">
        <v>10000058</v>
      </c>
      <c r="G10" s="97">
        <v>4</v>
      </c>
      <c r="H10" s="98">
        <v>0</v>
      </c>
      <c r="I10" s="97">
        <v>12</v>
      </c>
      <c r="J10" s="98">
        <v>0</v>
      </c>
      <c r="K10" s="97">
        <v>9</v>
      </c>
      <c r="L10" s="98">
        <v>1</v>
      </c>
      <c r="M10" s="97">
        <v>6</v>
      </c>
      <c r="N10" s="98">
        <v>0</v>
      </c>
      <c r="O10" s="72">
        <f t="shared" si="0"/>
        <v>31</v>
      </c>
      <c r="P10" s="97">
        <v>6</v>
      </c>
      <c r="Q10" s="98">
        <v>0</v>
      </c>
      <c r="R10" s="97">
        <v>4</v>
      </c>
      <c r="S10" s="98">
        <v>0</v>
      </c>
      <c r="T10" s="97">
        <v>10</v>
      </c>
      <c r="U10" s="98">
        <v>0</v>
      </c>
      <c r="V10" s="99">
        <f t="shared" si="1"/>
        <v>51</v>
      </c>
      <c r="W10" s="54">
        <f t="shared" si="2"/>
        <v>1</v>
      </c>
      <c r="X10" s="12"/>
      <c r="Y10" s="8"/>
      <c r="Z10" s="60"/>
      <c r="AA10" s="60"/>
      <c r="AB10" s="60"/>
      <c r="AC10" s="60"/>
      <c r="AD10" s="53"/>
    </row>
    <row r="11" spans="1:30" s="7" customFormat="1" ht="13.5" customHeight="1" x14ac:dyDescent="0.55000000000000004">
      <c r="A11" s="78">
        <v>1</v>
      </c>
      <c r="B11" s="79" t="s">
        <v>160</v>
      </c>
      <c r="C11" s="80">
        <v>9</v>
      </c>
      <c r="D11" s="79"/>
      <c r="E11" s="79" t="s">
        <v>77</v>
      </c>
      <c r="F11" s="79">
        <v>10005495</v>
      </c>
      <c r="G11" s="81">
        <v>10</v>
      </c>
      <c r="H11" s="82">
        <v>0</v>
      </c>
      <c r="I11" s="81">
        <v>6</v>
      </c>
      <c r="J11" s="82">
        <v>0</v>
      </c>
      <c r="K11" s="81">
        <v>11</v>
      </c>
      <c r="L11" s="82">
        <v>1</v>
      </c>
      <c r="M11" s="81">
        <v>14</v>
      </c>
      <c r="N11" s="82">
        <v>0</v>
      </c>
      <c r="O11" s="83">
        <f t="shared" si="0"/>
        <v>41</v>
      </c>
      <c r="P11" s="81">
        <v>10</v>
      </c>
      <c r="Q11" s="82">
        <v>0</v>
      </c>
      <c r="R11" s="81">
        <v>10</v>
      </c>
      <c r="S11" s="82">
        <v>0</v>
      </c>
      <c r="T11" s="81">
        <v>6</v>
      </c>
      <c r="U11" s="82">
        <v>0</v>
      </c>
      <c r="V11" s="84">
        <f t="shared" si="1"/>
        <v>67</v>
      </c>
      <c r="W11" s="85">
        <f t="shared" si="2"/>
        <v>1</v>
      </c>
      <c r="X11" s="12"/>
      <c r="Y11"/>
      <c r="Z11" s="11"/>
      <c r="AA11" s="11"/>
      <c r="AB11" s="11"/>
      <c r="AC11" s="11"/>
      <c r="AD11" s="53"/>
    </row>
    <row r="12" spans="1:30" s="7" customFormat="1" ht="13.5" customHeight="1" x14ac:dyDescent="0.45">
      <c r="A12" s="36">
        <v>1</v>
      </c>
      <c r="B12" s="37" t="s">
        <v>160</v>
      </c>
      <c r="C12" s="38">
        <v>10</v>
      </c>
      <c r="D12" s="37"/>
      <c r="E12" s="37" t="s">
        <v>78</v>
      </c>
      <c r="F12" s="37">
        <v>342237</v>
      </c>
      <c r="G12" s="48">
        <v>10</v>
      </c>
      <c r="H12" s="44">
        <v>0</v>
      </c>
      <c r="I12" s="48">
        <v>12</v>
      </c>
      <c r="J12" s="44">
        <v>0</v>
      </c>
      <c r="K12" s="48">
        <v>10</v>
      </c>
      <c r="L12" s="44">
        <v>0</v>
      </c>
      <c r="M12" s="48">
        <v>4</v>
      </c>
      <c r="N12" s="44">
        <v>0</v>
      </c>
      <c r="O12" s="59">
        <f t="shared" si="0"/>
        <v>36</v>
      </c>
      <c r="P12" s="48">
        <v>8</v>
      </c>
      <c r="Q12" s="44">
        <v>0</v>
      </c>
      <c r="R12" s="48">
        <v>6</v>
      </c>
      <c r="S12" s="44">
        <v>0</v>
      </c>
      <c r="T12" s="48">
        <v>14</v>
      </c>
      <c r="U12" s="44">
        <v>0</v>
      </c>
      <c r="V12" s="52">
        <f t="shared" si="1"/>
        <v>64</v>
      </c>
      <c r="W12" s="43">
        <f t="shared" si="2"/>
        <v>0</v>
      </c>
      <c r="X12" s="12"/>
      <c r="Y12"/>
      <c r="Z12" s="1"/>
      <c r="AA12" s="1"/>
      <c r="AB12" s="1"/>
      <c r="AC12" s="1"/>
    </row>
    <row r="13" spans="1:30" s="7" customFormat="1" ht="13.5" customHeight="1" x14ac:dyDescent="0.45">
      <c r="A13" s="36">
        <v>1</v>
      </c>
      <c r="B13" s="37" t="s">
        <v>160</v>
      </c>
      <c r="C13" s="38">
        <v>11</v>
      </c>
      <c r="D13" s="37"/>
      <c r="E13" s="37" t="s">
        <v>79</v>
      </c>
      <c r="F13" s="37">
        <v>10005346</v>
      </c>
      <c r="G13" s="48">
        <v>6</v>
      </c>
      <c r="H13" s="44">
        <v>0</v>
      </c>
      <c r="I13" s="48">
        <v>10</v>
      </c>
      <c r="J13" s="44">
        <v>0</v>
      </c>
      <c r="K13" s="48">
        <v>8</v>
      </c>
      <c r="L13" s="44">
        <v>0</v>
      </c>
      <c r="M13" s="48">
        <v>6</v>
      </c>
      <c r="N13" s="44">
        <v>0</v>
      </c>
      <c r="O13" s="59">
        <f t="shared" si="0"/>
        <v>30</v>
      </c>
      <c r="P13" s="48">
        <v>4</v>
      </c>
      <c r="Q13" s="44">
        <v>0</v>
      </c>
      <c r="R13" s="48">
        <v>14</v>
      </c>
      <c r="S13" s="44">
        <v>0</v>
      </c>
      <c r="T13" s="48">
        <v>14</v>
      </c>
      <c r="U13" s="44">
        <v>0</v>
      </c>
      <c r="V13" s="52">
        <f t="shared" si="1"/>
        <v>62</v>
      </c>
      <c r="W13" s="43">
        <f t="shared" si="2"/>
        <v>0</v>
      </c>
      <c r="X13" s="12"/>
      <c r="Y13"/>
      <c r="Z13" s="1"/>
      <c r="AA13" s="1"/>
      <c r="AB13" s="1"/>
      <c r="AC13" s="1"/>
    </row>
    <row r="14" spans="1:30" s="7" customFormat="1" ht="13.5" customHeight="1" x14ac:dyDescent="0.45">
      <c r="A14" s="24">
        <v>1</v>
      </c>
      <c r="B14" s="22" t="s">
        <v>160</v>
      </c>
      <c r="C14" s="23">
        <v>12</v>
      </c>
      <c r="D14" s="22" t="s">
        <v>178</v>
      </c>
      <c r="E14" s="22" t="s">
        <v>48</v>
      </c>
      <c r="F14" s="22">
        <v>10002290</v>
      </c>
      <c r="G14" s="48">
        <v>12</v>
      </c>
      <c r="H14" s="44">
        <v>0</v>
      </c>
      <c r="I14" s="48">
        <v>8</v>
      </c>
      <c r="J14" s="44">
        <v>0</v>
      </c>
      <c r="K14" s="48">
        <v>12</v>
      </c>
      <c r="L14" s="44">
        <v>0</v>
      </c>
      <c r="M14" s="48">
        <v>12</v>
      </c>
      <c r="N14" s="44">
        <v>0</v>
      </c>
      <c r="O14" s="59">
        <f t="shared" si="0"/>
        <v>44</v>
      </c>
      <c r="P14" s="48">
        <v>10</v>
      </c>
      <c r="Q14" s="44">
        <v>0</v>
      </c>
      <c r="R14" s="48">
        <v>12</v>
      </c>
      <c r="S14" s="44">
        <v>0</v>
      </c>
      <c r="T14" s="48">
        <v>6</v>
      </c>
      <c r="U14" s="44">
        <v>0</v>
      </c>
      <c r="V14" s="52">
        <f t="shared" si="1"/>
        <v>72</v>
      </c>
      <c r="W14" s="43">
        <f t="shared" si="2"/>
        <v>0</v>
      </c>
      <c r="X14" s="12"/>
      <c r="Y14" s="6"/>
      <c r="Z14" s="1"/>
      <c r="AA14" s="1"/>
      <c r="AB14" s="1"/>
      <c r="AC14" s="1"/>
      <c r="AD14"/>
    </row>
    <row r="15" spans="1:30" ht="13.5" customHeight="1" x14ac:dyDescent="0.45">
      <c r="A15" s="28">
        <v>2</v>
      </c>
      <c r="B15" s="29" t="s">
        <v>161</v>
      </c>
      <c r="C15" s="30">
        <v>13</v>
      </c>
      <c r="D15" s="29"/>
      <c r="E15" s="29" t="s">
        <v>80</v>
      </c>
      <c r="F15" s="29">
        <v>7564</v>
      </c>
      <c r="G15" s="48">
        <v>12</v>
      </c>
      <c r="H15" s="44">
        <v>0</v>
      </c>
      <c r="I15" s="48">
        <v>8</v>
      </c>
      <c r="J15" s="44">
        <v>0</v>
      </c>
      <c r="K15" s="48">
        <v>13</v>
      </c>
      <c r="L15" s="44">
        <v>1</v>
      </c>
      <c r="M15" s="48">
        <v>10</v>
      </c>
      <c r="N15" s="44">
        <v>0</v>
      </c>
      <c r="O15" s="59">
        <f t="shared" si="0"/>
        <v>43</v>
      </c>
      <c r="P15" s="48">
        <v>14</v>
      </c>
      <c r="Q15" s="44">
        <v>0</v>
      </c>
      <c r="R15" s="48">
        <v>15</v>
      </c>
      <c r="S15" s="44">
        <v>1</v>
      </c>
      <c r="T15" s="48">
        <v>9</v>
      </c>
      <c r="U15" s="44">
        <v>1</v>
      </c>
      <c r="V15" s="52">
        <f t="shared" si="1"/>
        <v>81</v>
      </c>
      <c r="W15" s="43">
        <f t="shared" si="2"/>
        <v>3</v>
      </c>
      <c r="X15" s="12"/>
      <c r="Y15"/>
      <c r="Z15" s="1"/>
      <c r="AD15"/>
    </row>
    <row r="16" spans="1:30" ht="13.5" customHeight="1" x14ac:dyDescent="0.45">
      <c r="A16" s="28">
        <v>2</v>
      </c>
      <c r="B16" s="29" t="s">
        <v>161</v>
      </c>
      <c r="C16" s="30">
        <v>14</v>
      </c>
      <c r="D16" s="29"/>
      <c r="E16" s="29" t="s">
        <v>81</v>
      </c>
      <c r="F16" s="29">
        <v>5357</v>
      </c>
      <c r="G16" s="48">
        <v>10</v>
      </c>
      <c r="H16" s="44">
        <v>0</v>
      </c>
      <c r="I16" s="48">
        <v>14</v>
      </c>
      <c r="J16" s="44">
        <v>0</v>
      </c>
      <c r="K16" s="48">
        <v>8</v>
      </c>
      <c r="L16" s="44">
        <v>0</v>
      </c>
      <c r="M16" s="48">
        <v>10</v>
      </c>
      <c r="N16" s="44">
        <v>0</v>
      </c>
      <c r="O16" s="59">
        <f t="shared" si="0"/>
        <v>42</v>
      </c>
      <c r="P16" s="48">
        <v>6</v>
      </c>
      <c r="Q16" s="44">
        <v>0</v>
      </c>
      <c r="R16" s="48">
        <v>10</v>
      </c>
      <c r="S16" s="44">
        <v>0</v>
      </c>
      <c r="T16" s="48">
        <v>10</v>
      </c>
      <c r="U16" s="44">
        <v>0</v>
      </c>
      <c r="V16" s="52">
        <f t="shared" si="1"/>
        <v>68</v>
      </c>
      <c r="W16" s="43">
        <f t="shared" si="2"/>
        <v>0</v>
      </c>
      <c r="X16" s="12"/>
      <c r="Y16" s="9"/>
      <c r="Z16" s="10"/>
      <c r="AA16" s="10"/>
      <c r="AB16" s="10"/>
      <c r="AC16" s="10"/>
      <c r="AD16"/>
    </row>
    <row r="17" spans="1:30" ht="13.5" customHeight="1" x14ac:dyDescent="0.55000000000000004">
      <c r="A17" s="36">
        <v>3</v>
      </c>
      <c r="B17" s="37" t="s">
        <v>180</v>
      </c>
      <c r="C17" s="38">
        <v>15</v>
      </c>
      <c r="D17" s="37"/>
      <c r="E17" s="37" t="s">
        <v>82</v>
      </c>
      <c r="F17" s="37">
        <v>2045</v>
      </c>
      <c r="G17" s="48">
        <v>8</v>
      </c>
      <c r="H17" s="44">
        <v>0</v>
      </c>
      <c r="I17" s="48">
        <v>4</v>
      </c>
      <c r="J17" s="44">
        <v>0</v>
      </c>
      <c r="K17" s="48">
        <v>0</v>
      </c>
      <c r="L17" s="44">
        <v>0</v>
      </c>
      <c r="M17" s="48">
        <v>12</v>
      </c>
      <c r="N17" s="44">
        <v>0</v>
      </c>
      <c r="O17" s="59">
        <f t="shared" si="0"/>
        <v>24</v>
      </c>
      <c r="P17" s="48">
        <v>10</v>
      </c>
      <c r="Q17" s="44">
        <v>0</v>
      </c>
      <c r="R17" s="48">
        <v>5</v>
      </c>
      <c r="S17" s="44">
        <v>1</v>
      </c>
      <c r="T17" s="48">
        <v>6</v>
      </c>
      <c r="U17" s="44">
        <v>0</v>
      </c>
      <c r="V17" s="52">
        <f t="shared" si="1"/>
        <v>45</v>
      </c>
      <c r="W17" s="43">
        <f t="shared" si="2"/>
        <v>1</v>
      </c>
      <c r="X17" s="12"/>
      <c r="Y17" s="6"/>
      <c r="Z17" s="60"/>
      <c r="AA17" s="60"/>
      <c r="AB17" s="60"/>
      <c r="AC17" s="60"/>
      <c r="AD17" s="53"/>
    </row>
    <row r="18" spans="1:30" ht="13.5" customHeight="1" thickBot="1" x14ac:dyDescent="0.6">
      <c r="A18" s="100">
        <v>3</v>
      </c>
      <c r="B18" s="101" t="s">
        <v>180</v>
      </c>
      <c r="C18" s="102">
        <v>16</v>
      </c>
      <c r="D18" s="101"/>
      <c r="E18" s="101" t="s">
        <v>83</v>
      </c>
      <c r="F18" s="101">
        <v>208</v>
      </c>
      <c r="G18" s="103">
        <v>10</v>
      </c>
      <c r="H18" s="104">
        <v>0</v>
      </c>
      <c r="I18" s="103">
        <v>10</v>
      </c>
      <c r="J18" s="104">
        <v>0</v>
      </c>
      <c r="K18" s="103">
        <v>8</v>
      </c>
      <c r="L18" s="104">
        <v>2</v>
      </c>
      <c r="M18" s="103">
        <v>4</v>
      </c>
      <c r="N18" s="104">
        <v>0</v>
      </c>
      <c r="O18" s="105">
        <f t="shared" si="0"/>
        <v>32</v>
      </c>
      <c r="P18" s="103">
        <v>10</v>
      </c>
      <c r="Q18" s="104">
        <v>0</v>
      </c>
      <c r="R18" s="103">
        <v>7</v>
      </c>
      <c r="S18" s="104">
        <v>1</v>
      </c>
      <c r="T18" s="103">
        <v>6</v>
      </c>
      <c r="U18" s="104">
        <v>0</v>
      </c>
      <c r="V18" s="106">
        <f t="shared" si="1"/>
        <v>55</v>
      </c>
      <c r="W18" s="107">
        <f t="shared" si="2"/>
        <v>3</v>
      </c>
      <c r="X18" s="12"/>
      <c r="Y18" s="6"/>
      <c r="Z18" s="60"/>
      <c r="AA18" s="60"/>
      <c r="AB18" s="60"/>
      <c r="AC18" s="60"/>
      <c r="AD18" s="53"/>
    </row>
    <row r="19" spans="1:30" ht="13.5" customHeight="1" x14ac:dyDescent="0.55000000000000004">
      <c r="A19" s="109">
        <v>4</v>
      </c>
      <c r="B19" s="110" t="s">
        <v>162</v>
      </c>
      <c r="C19" s="111">
        <v>17</v>
      </c>
      <c r="D19" s="110" t="s">
        <v>0</v>
      </c>
      <c r="E19" s="110" t="s">
        <v>67</v>
      </c>
      <c r="F19" s="110">
        <v>173</v>
      </c>
      <c r="G19" s="89">
        <v>4</v>
      </c>
      <c r="H19" s="90">
        <v>0</v>
      </c>
      <c r="I19" s="89">
        <v>6</v>
      </c>
      <c r="J19" s="90">
        <v>0</v>
      </c>
      <c r="K19" s="89">
        <v>12</v>
      </c>
      <c r="L19" s="90">
        <v>0</v>
      </c>
      <c r="M19" s="89">
        <v>6</v>
      </c>
      <c r="N19" s="90">
        <v>0</v>
      </c>
      <c r="O19" s="91">
        <f t="shared" si="0"/>
        <v>28</v>
      </c>
      <c r="P19" s="89">
        <v>10</v>
      </c>
      <c r="Q19" s="90">
        <v>0</v>
      </c>
      <c r="R19" s="89">
        <v>8</v>
      </c>
      <c r="S19" s="90">
        <v>0</v>
      </c>
      <c r="T19" s="89">
        <v>10</v>
      </c>
      <c r="U19" s="90">
        <v>0</v>
      </c>
      <c r="V19" s="92">
        <f t="shared" si="1"/>
        <v>56</v>
      </c>
      <c r="W19" s="93">
        <f t="shared" si="2"/>
        <v>0</v>
      </c>
      <c r="X19" s="12"/>
      <c r="Y19" s="6"/>
      <c r="Z19" s="60"/>
      <c r="AA19" s="60"/>
      <c r="AB19" s="60"/>
      <c r="AC19" s="60"/>
      <c r="AD19" s="53"/>
    </row>
    <row r="20" spans="1:30" ht="13.5" customHeight="1" x14ac:dyDescent="0.55000000000000004">
      <c r="A20" s="28">
        <v>4</v>
      </c>
      <c r="B20" s="29" t="s">
        <v>162</v>
      </c>
      <c r="C20" s="30">
        <v>18</v>
      </c>
      <c r="D20" s="29" t="s">
        <v>0</v>
      </c>
      <c r="E20" s="29" t="s">
        <v>36</v>
      </c>
      <c r="F20" s="29">
        <v>313</v>
      </c>
      <c r="G20" s="48">
        <v>10</v>
      </c>
      <c r="H20" s="44">
        <v>0</v>
      </c>
      <c r="I20" s="48">
        <v>8</v>
      </c>
      <c r="J20" s="44">
        <v>2</v>
      </c>
      <c r="K20" s="48">
        <v>9</v>
      </c>
      <c r="L20" s="44">
        <v>1</v>
      </c>
      <c r="M20" s="48">
        <v>8</v>
      </c>
      <c r="N20" s="44">
        <v>0</v>
      </c>
      <c r="O20" s="59">
        <f t="shared" si="0"/>
        <v>35</v>
      </c>
      <c r="P20" s="48">
        <v>13</v>
      </c>
      <c r="Q20" s="44">
        <v>1</v>
      </c>
      <c r="R20" s="48">
        <v>8</v>
      </c>
      <c r="S20" s="44">
        <v>0</v>
      </c>
      <c r="T20" s="48">
        <v>6</v>
      </c>
      <c r="U20" s="44">
        <v>0</v>
      </c>
      <c r="V20" s="52">
        <f t="shared" si="1"/>
        <v>62</v>
      </c>
      <c r="W20" s="43">
        <f t="shared" si="2"/>
        <v>4</v>
      </c>
      <c r="X20" s="12"/>
      <c r="Y20" s="8"/>
      <c r="Z20" s="60"/>
      <c r="AA20" s="60"/>
      <c r="AB20" s="60"/>
      <c r="AC20" s="60"/>
      <c r="AD20" s="53"/>
    </row>
    <row r="21" spans="1:30" ht="13.5" customHeight="1" x14ac:dyDescent="0.55000000000000004">
      <c r="A21" s="28">
        <v>4</v>
      </c>
      <c r="B21" s="29" t="s">
        <v>162</v>
      </c>
      <c r="C21" s="30">
        <v>19</v>
      </c>
      <c r="D21" s="29" t="s">
        <v>0</v>
      </c>
      <c r="E21" s="29" t="s">
        <v>84</v>
      </c>
      <c r="F21" s="29">
        <v>13</v>
      </c>
      <c r="G21" s="48">
        <v>6</v>
      </c>
      <c r="H21" s="44">
        <v>0</v>
      </c>
      <c r="I21" s="48">
        <v>10</v>
      </c>
      <c r="J21" s="44">
        <v>0</v>
      </c>
      <c r="K21" s="48">
        <v>10</v>
      </c>
      <c r="L21" s="44">
        <v>0</v>
      </c>
      <c r="M21" s="48">
        <v>6</v>
      </c>
      <c r="N21" s="44">
        <v>0</v>
      </c>
      <c r="O21" s="59">
        <f t="shared" si="0"/>
        <v>32</v>
      </c>
      <c r="P21" s="48">
        <v>14</v>
      </c>
      <c r="Q21" s="44">
        <v>0</v>
      </c>
      <c r="R21" s="48">
        <v>6</v>
      </c>
      <c r="S21" s="44">
        <v>0</v>
      </c>
      <c r="T21" s="48">
        <v>10</v>
      </c>
      <c r="U21" s="44">
        <v>0</v>
      </c>
      <c r="V21" s="52">
        <f t="shared" si="1"/>
        <v>62</v>
      </c>
      <c r="W21" s="43">
        <f t="shared" si="2"/>
        <v>0</v>
      </c>
      <c r="X21" s="12"/>
      <c r="Y21" s="8"/>
      <c r="Z21" s="60"/>
      <c r="AA21" s="60"/>
      <c r="AB21" s="60"/>
      <c r="AC21" s="60"/>
      <c r="AD21" s="53"/>
    </row>
    <row r="22" spans="1:30" ht="13.5" customHeight="1" x14ac:dyDescent="0.55000000000000004">
      <c r="A22" s="28">
        <v>4</v>
      </c>
      <c r="B22" s="29" t="s">
        <v>162</v>
      </c>
      <c r="C22" s="30">
        <v>20</v>
      </c>
      <c r="D22" s="29" t="s">
        <v>0</v>
      </c>
      <c r="E22" s="29" t="s">
        <v>58</v>
      </c>
      <c r="F22" s="29">
        <v>85</v>
      </c>
      <c r="G22" s="48">
        <v>6</v>
      </c>
      <c r="H22" s="44">
        <v>0</v>
      </c>
      <c r="I22" s="48">
        <v>11</v>
      </c>
      <c r="J22" s="44">
        <v>1</v>
      </c>
      <c r="K22" s="48">
        <v>8</v>
      </c>
      <c r="L22" s="44">
        <v>0</v>
      </c>
      <c r="M22" s="48">
        <v>14</v>
      </c>
      <c r="N22" s="44">
        <v>0</v>
      </c>
      <c r="O22" s="59">
        <f t="shared" si="0"/>
        <v>39</v>
      </c>
      <c r="P22" s="48">
        <v>7</v>
      </c>
      <c r="Q22" s="44">
        <v>1</v>
      </c>
      <c r="R22" s="48">
        <v>12</v>
      </c>
      <c r="S22" s="44">
        <v>0</v>
      </c>
      <c r="T22" s="48">
        <v>12</v>
      </c>
      <c r="U22" s="44">
        <v>0</v>
      </c>
      <c r="V22" s="52">
        <f t="shared" si="1"/>
        <v>70</v>
      </c>
      <c r="W22" s="43">
        <f t="shared" si="2"/>
        <v>2</v>
      </c>
      <c r="X22" s="12"/>
      <c r="Y22" s="8"/>
      <c r="Z22" s="60"/>
      <c r="AA22" s="60"/>
      <c r="AB22" s="60"/>
      <c r="AC22" s="60"/>
      <c r="AD22" s="53"/>
    </row>
    <row r="23" spans="1:30" ht="13.5" customHeight="1" x14ac:dyDescent="0.55000000000000004">
      <c r="A23" s="24">
        <v>4</v>
      </c>
      <c r="B23" s="22" t="s">
        <v>162</v>
      </c>
      <c r="C23" s="23">
        <v>21</v>
      </c>
      <c r="D23" s="22" t="s">
        <v>178</v>
      </c>
      <c r="E23" s="22" t="s">
        <v>35</v>
      </c>
      <c r="F23" s="22">
        <v>76</v>
      </c>
      <c r="G23" s="48">
        <v>10</v>
      </c>
      <c r="H23" s="44">
        <v>0</v>
      </c>
      <c r="I23" s="48">
        <v>5</v>
      </c>
      <c r="J23" s="44">
        <v>1</v>
      </c>
      <c r="K23" s="48">
        <v>4</v>
      </c>
      <c r="L23" s="44">
        <v>0</v>
      </c>
      <c r="M23" s="48">
        <v>12</v>
      </c>
      <c r="N23" s="44">
        <v>0</v>
      </c>
      <c r="O23" s="59">
        <f t="shared" si="0"/>
        <v>31</v>
      </c>
      <c r="P23" s="48">
        <v>7</v>
      </c>
      <c r="Q23" s="44">
        <v>1</v>
      </c>
      <c r="R23" s="48">
        <v>6</v>
      </c>
      <c r="S23" s="44">
        <v>2</v>
      </c>
      <c r="T23" s="48">
        <v>4</v>
      </c>
      <c r="U23" s="44">
        <v>0</v>
      </c>
      <c r="V23" s="52">
        <f t="shared" si="1"/>
        <v>48</v>
      </c>
      <c r="W23" s="43">
        <f t="shared" si="2"/>
        <v>4</v>
      </c>
      <c r="X23" s="12"/>
      <c r="Y23" s="8"/>
      <c r="Z23" s="60"/>
      <c r="AA23" s="60"/>
      <c r="AB23" s="60"/>
      <c r="AC23" s="60"/>
      <c r="AD23" s="53"/>
    </row>
    <row r="24" spans="1:30" ht="13.5" customHeight="1" x14ac:dyDescent="0.55000000000000004">
      <c r="A24" s="28">
        <v>4</v>
      </c>
      <c r="B24" s="29" t="s">
        <v>162</v>
      </c>
      <c r="C24" s="30">
        <v>22</v>
      </c>
      <c r="D24" s="29" t="s">
        <v>0</v>
      </c>
      <c r="E24" s="29" t="s">
        <v>85</v>
      </c>
      <c r="F24" s="29">
        <v>752</v>
      </c>
      <c r="G24" s="48">
        <v>12</v>
      </c>
      <c r="H24" s="44">
        <v>0</v>
      </c>
      <c r="I24" s="48">
        <v>6</v>
      </c>
      <c r="J24" s="44">
        <v>0</v>
      </c>
      <c r="K24" s="48">
        <v>4</v>
      </c>
      <c r="L24" s="44">
        <v>0</v>
      </c>
      <c r="M24" s="48">
        <v>6</v>
      </c>
      <c r="N24" s="44">
        <v>0</v>
      </c>
      <c r="O24" s="59">
        <f t="shared" si="0"/>
        <v>28</v>
      </c>
      <c r="P24" s="48">
        <v>4</v>
      </c>
      <c r="Q24" s="44">
        <v>0</v>
      </c>
      <c r="R24" s="48">
        <v>12</v>
      </c>
      <c r="S24" s="44">
        <v>0</v>
      </c>
      <c r="T24" s="48">
        <v>16</v>
      </c>
      <c r="U24" s="44">
        <v>0</v>
      </c>
      <c r="V24" s="52">
        <f t="shared" si="1"/>
        <v>60</v>
      </c>
      <c r="W24" s="43">
        <f t="shared" si="2"/>
        <v>0</v>
      </c>
      <c r="X24" s="12"/>
      <c r="Y24" s="8"/>
      <c r="Z24" s="60"/>
      <c r="AA24" s="60"/>
      <c r="AB24" s="60"/>
      <c r="AC24" s="60"/>
      <c r="AD24" s="53"/>
    </row>
    <row r="25" spans="1:30" ht="13.5" customHeight="1" x14ac:dyDescent="0.55000000000000004">
      <c r="A25" s="28">
        <v>4</v>
      </c>
      <c r="B25" s="29" t="s">
        <v>162</v>
      </c>
      <c r="C25" s="30">
        <v>23</v>
      </c>
      <c r="D25" s="29" t="s">
        <v>0</v>
      </c>
      <c r="E25" s="29" t="s">
        <v>34</v>
      </c>
      <c r="F25" s="29">
        <v>710</v>
      </c>
      <c r="G25" s="48">
        <v>8</v>
      </c>
      <c r="H25" s="44">
        <v>0</v>
      </c>
      <c r="I25" s="48">
        <v>4</v>
      </c>
      <c r="J25" s="44">
        <v>0</v>
      </c>
      <c r="K25" s="48">
        <v>8</v>
      </c>
      <c r="L25" s="44">
        <v>0</v>
      </c>
      <c r="M25" s="48">
        <v>6</v>
      </c>
      <c r="N25" s="44">
        <v>0</v>
      </c>
      <c r="O25" s="59">
        <f t="shared" si="0"/>
        <v>26</v>
      </c>
      <c r="P25" s="48">
        <v>8</v>
      </c>
      <c r="Q25" s="44">
        <v>0</v>
      </c>
      <c r="R25" s="48">
        <v>10</v>
      </c>
      <c r="S25" s="44">
        <v>0</v>
      </c>
      <c r="T25" s="48">
        <v>8</v>
      </c>
      <c r="U25" s="44">
        <v>0</v>
      </c>
      <c r="V25" s="52">
        <f t="shared" si="1"/>
        <v>52</v>
      </c>
      <c r="W25" s="43">
        <f t="shared" si="2"/>
        <v>0</v>
      </c>
      <c r="X25" s="12"/>
      <c r="Y25"/>
      <c r="Z25" s="11"/>
      <c r="AA25" s="11"/>
      <c r="AB25" s="11"/>
      <c r="AC25" s="11"/>
      <c r="AD25" s="53"/>
    </row>
    <row r="26" spans="1:30" ht="13.5" customHeight="1" thickBot="1" x14ac:dyDescent="0.5">
      <c r="A26" s="122">
        <v>4</v>
      </c>
      <c r="B26" s="123" t="s">
        <v>162</v>
      </c>
      <c r="C26" s="124">
        <v>24</v>
      </c>
      <c r="D26" s="123" t="s">
        <v>0</v>
      </c>
      <c r="E26" s="123" t="s">
        <v>33</v>
      </c>
      <c r="F26" s="123">
        <v>83</v>
      </c>
      <c r="G26" s="103">
        <v>8</v>
      </c>
      <c r="H26" s="104">
        <v>0</v>
      </c>
      <c r="I26" s="103">
        <v>8</v>
      </c>
      <c r="J26" s="104">
        <v>0</v>
      </c>
      <c r="K26" s="103">
        <v>2</v>
      </c>
      <c r="L26" s="104">
        <v>0</v>
      </c>
      <c r="M26" s="103">
        <v>6</v>
      </c>
      <c r="N26" s="104">
        <v>0</v>
      </c>
      <c r="O26" s="105">
        <f t="shared" si="0"/>
        <v>24</v>
      </c>
      <c r="P26" s="103">
        <v>14</v>
      </c>
      <c r="Q26" s="104">
        <v>0</v>
      </c>
      <c r="R26" s="103">
        <v>11</v>
      </c>
      <c r="S26" s="104">
        <v>1</v>
      </c>
      <c r="T26" s="103">
        <v>4</v>
      </c>
      <c r="U26" s="104">
        <v>0</v>
      </c>
      <c r="V26" s="106">
        <f t="shared" si="1"/>
        <v>53</v>
      </c>
      <c r="W26" s="107">
        <f t="shared" si="2"/>
        <v>1</v>
      </c>
      <c r="X26" s="12"/>
      <c r="Y26"/>
      <c r="Z26" s="1"/>
      <c r="AD26"/>
    </row>
    <row r="27" spans="1:30" ht="13.5" customHeight="1" x14ac:dyDescent="0.45">
      <c r="A27" s="86">
        <v>5</v>
      </c>
      <c r="B27" s="87" t="s">
        <v>163</v>
      </c>
      <c r="C27" s="88">
        <v>25</v>
      </c>
      <c r="D27" s="87" t="s">
        <v>0</v>
      </c>
      <c r="E27" s="87" t="s">
        <v>11</v>
      </c>
      <c r="F27" s="115">
        <v>156</v>
      </c>
      <c r="G27" s="89">
        <v>12</v>
      </c>
      <c r="H27" s="90">
        <v>0</v>
      </c>
      <c r="I27" s="89">
        <v>7</v>
      </c>
      <c r="J27" s="90">
        <v>1</v>
      </c>
      <c r="K27" s="89">
        <v>12</v>
      </c>
      <c r="L27" s="90">
        <v>0</v>
      </c>
      <c r="M27" s="89">
        <v>4</v>
      </c>
      <c r="N27" s="90">
        <v>0</v>
      </c>
      <c r="O27" s="91">
        <f t="shared" si="0"/>
        <v>35</v>
      </c>
      <c r="P27" s="89">
        <v>8</v>
      </c>
      <c r="Q27" s="90">
        <v>0</v>
      </c>
      <c r="R27" s="89">
        <v>14</v>
      </c>
      <c r="S27" s="90">
        <v>0</v>
      </c>
      <c r="T27" s="89">
        <v>6</v>
      </c>
      <c r="U27" s="90">
        <v>0</v>
      </c>
      <c r="V27" s="92">
        <f t="shared" si="1"/>
        <v>63</v>
      </c>
      <c r="W27" s="93">
        <f t="shared" si="2"/>
        <v>1</v>
      </c>
      <c r="X27" s="12"/>
      <c r="Y27"/>
      <c r="Z27" s="1"/>
      <c r="AD27"/>
    </row>
    <row r="28" spans="1:30" ht="13.5" customHeight="1" x14ac:dyDescent="0.45">
      <c r="A28" s="36">
        <v>5</v>
      </c>
      <c r="B28" s="37" t="s">
        <v>163</v>
      </c>
      <c r="C28" s="38">
        <v>26</v>
      </c>
      <c r="D28" s="37" t="s">
        <v>0</v>
      </c>
      <c r="E28" s="37" t="s">
        <v>13</v>
      </c>
      <c r="F28" s="39">
        <v>3595</v>
      </c>
      <c r="G28" s="48">
        <v>8</v>
      </c>
      <c r="H28" s="44">
        <v>0</v>
      </c>
      <c r="I28" s="48">
        <v>14</v>
      </c>
      <c r="J28" s="44">
        <v>0</v>
      </c>
      <c r="K28" s="48">
        <v>12</v>
      </c>
      <c r="L28" s="44">
        <v>0</v>
      </c>
      <c r="M28" s="48">
        <v>8</v>
      </c>
      <c r="N28" s="44">
        <v>0</v>
      </c>
      <c r="O28" s="59">
        <f t="shared" si="0"/>
        <v>42</v>
      </c>
      <c r="P28" s="48">
        <v>2</v>
      </c>
      <c r="Q28" s="44">
        <v>0</v>
      </c>
      <c r="R28" s="48">
        <v>12</v>
      </c>
      <c r="S28" s="44">
        <v>0</v>
      </c>
      <c r="T28" s="48">
        <v>10</v>
      </c>
      <c r="U28" s="44">
        <v>0</v>
      </c>
      <c r="V28" s="52">
        <f t="shared" si="1"/>
        <v>66</v>
      </c>
      <c r="W28" s="43">
        <f t="shared" si="2"/>
        <v>0</v>
      </c>
      <c r="X28" s="12"/>
      <c r="Y28"/>
      <c r="Z28" s="1"/>
      <c r="AD28"/>
    </row>
    <row r="29" spans="1:30" ht="13.5" customHeight="1" x14ac:dyDescent="0.45">
      <c r="A29" s="36">
        <v>5</v>
      </c>
      <c r="B29" s="37" t="s">
        <v>163</v>
      </c>
      <c r="C29" s="38">
        <v>27</v>
      </c>
      <c r="D29" s="37" t="s">
        <v>0</v>
      </c>
      <c r="E29" s="37" t="s">
        <v>12</v>
      </c>
      <c r="F29" s="39">
        <v>5627</v>
      </c>
      <c r="G29" s="48">
        <v>14</v>
      </c>
      <c r="H29" s="44">
        <v>0</v>
      </c>
      <c r="I29" s="48">
        <v>6</v>
      </c>
      <c r="J29" s="44">
        <v>0</v>
      </c>
      <c r="K29" s="48">
        <v>10</v>
      </c>
      <c r="L29" s="44">
        <v>0</v>
      </c>
      <c r="M29" s="48">
        <v>4</v>
      </c>
      <c r="N29" s="44">
        <v>0</v>
      </c>
      <c r="O29" s="59">
        <f t="shared" si="0"/>
        <v>34</v>
      </c>
      <c r="P29" s="48">
        <v>8</v>
      </c>
      <c r="Q29" s="44">
        <v>0</v>
      </c>
      <c r="R29" s="48">
        <v>6</v>
      </c>
      <c r="S29" s="44">
        <v>0</v>
      </c>
      <c r="T29" s="48">
        <v>8</v>
      </c>
      <c r="U29" s="44">
        <v>0</v>
      </c>
      <c r="V29" s="52">
        <f t="shared" si="1"/>
        <v>56</v>
      </c>
      <c r="W29" s="43">
        <f t="shared" si="2"/>
        <v>0</v>
      </c>
      <c r="X29" s="12"/>
      <c r="Y29"/>
      <c r="Z29" s="1"/>
      <c r="AD29"/>
    </row>
    <row r="30" spans="1:30" ht="13.5" customHeight="1" x14ac:dyDescent="0.45">
      <c r="A30" s="36">
        <v>5</v>
      </c>
      <c r="B30" s="37" t="s">
        <v>163</v>
      </c>
      <c r="C30" s="38">
        <v>28</v>
      </c>
      <c r="D30" s="37" t="s">
        <v>0</v>
      </c>
      <c r="E30" s="37" t="s">
        <v>18</v>
      </c>
      <c r="F30" s="39">
        <v>3979</v>
      </c>
      <c r="G30" s="48">
        <v>10</v>
      </c>
      <c r="H30" s="44">
        <v>0</v>
      </c>
      <c r="I30" s="48">
        <v>9</v>
      </c>
      <c r="J30" s="44">
        <v>1</v>
      </c>
      <c r="K30" s="48">
        <v>9</v>
      </c>
      <c r="L30" s="44">
        <v>1</v>
      </c>
      <c r="M30" s="48">
        <v>10</v>
      </c>
      <c r="N30" s="44">
        <v>0</v>
      </c>
      <c r="O30" s="59">
        <f t="shared" si="0"/>
        <v>38</v>
      </c>
      <c r="P30" s="48">
        <v>10</v>
      </c>
      <c r="Q30" s="44">
        <v>0</v>
      </c>
      <c r="R30" s="48">
        <v>4</v>
      </c>
      <c r="S30" s="44">
        <v>0</v>
      </c>
      <c r="T30" s="48">
        <v>10</v>
      </c>
      <c r="U30" s="44">
        <v>0</v>
      </c>
      <c r="V30" s="52">
        <f t="shared" si="1"/>
        <v>62</v>
      </c>
      <c r="W30" s="43">
        <f t="shared" si="2"/>
        <v>2</v>
      </c>
      <c r="X30" s="12"/>
      <c r="Y30"/>
      <c r="Z30" s="1"/>
      <c r="AD30" s="7"/>
    </row>
    <row r="31" spans="1:30" s="7" customFormat="1" ht="13.5" customHeight="1" x14ac:dyDescent="0.45">
      <c r="A31" s="36">
        <v>5</v>
      </c>
      <c r="B31" s="37" t="s">
        <v>163</v>
      </c>
      <c r="C31" s="38">
        <v>29</v>
      </c>
      <c r="D31" s="37" t="s">
        <v>0</v>
      </c>
      <c r="E31" s="37" t="s">
        <v>86</v>
      </c>
      <c r="F31" s="39">
        <v>5523</v>
      </c>
      <c r="G31" s="48">
        <v>8</v>
      </c>
      <c r="H31" s="44">
        <v>0</v>
      </c>
      <c r="I31" s="48">
        <v>12</v>
      </c>
      <c r="J31" s="44">
        <v>0</v>
      </c>
      <c r="K31" s="48">
        <v>14</v>
      </c>
      <c r="L31" s="44">
        <v>0</v>
      </c>
      <c r="M31" s="48">
        <v>10</v>
      </c>
      <c r="N31" s="44">
        <v>0</v>
      </c>
      <c r="O31" s="59">
        <f t="shared" si="0"/>
        <v>44</v>
      </c>
      <c r="P31" s="48">
        <v>8</v>
      </c>
      <c r="Q31" s="44">
        <v>0</v>
      </c>
      <c r="R31" s="48">
        <v>7</v>
      </c>
      <c r="S31" s="44">
        <v>1</v>
      </c>
      <c r="T31" s="48">
        <v>12</v>
      </c>
      <c r="U31" s="44">
        <v>0</v>
      </c>
      <c r="V31" s="52">
        <f t="shared" si="1"/>
        <v>71</v>
      </c>
      <c r="W31" s="43">
        <f t="shared" si="2"/>
        <v>1</v>
      </c>
      <c r="X31" s="12"/>
      <c r="Y31"/>
      <c r="Z31" s="1"/>
      <c r="AA31" s="1"/>
      <c r="AB31" s="1"/>
      <c r="AC31" s="1"/>
    </row>
    <row r="32" spans="1:30" s="7" customFormat="1" ht="13.5" customHeight="1" x14ac:dyDescent="0.45">
      <c r="A32" s="36">
        <v>5</v>
      </c>
      <c r="B32" s="37" t="s">
        <v>163</v>
      </c>
      <c r="C32" s="38">
        <v>30</v>
      </c>
      <c r="D32" s="37" t="s">
        <v>0</v>
      </c>
      <c r="E32" s="37" t="s">
        <v>87</v>
      </c>
      <c r="F32" s="39">
        <v>3893</v>
      </c>
      <c r="G32" s="48">
        <v>12</v>
      </c>
      <c r="H32" s="44">
        <v>0</v>
      </c>
      <c r="I32" s="48">
        <v>9</v>
      </c>
      <c r="J32" s="44">
        <v>1</v>
      </c>
      <c r="K32" s="48">
        <v>12</v>
      </c>
      <c r="L32" s="44">
        <v>0</v>
      </c>
      <c r="M32" s="48">
        <v>8</v>
      </c>
      <c r="N32" s="44">
        <v>0</v>
      </c>
      <c r="O32" s="59">
        <f t="shared" si="0"/>
        <v>41</v>
      </c>
      <c r="P32" s="48">
        <v>8</v>
      </c>
      <c r="Q32" s="44">
        <v>0</v>
      </c>
      <c r="R32" s="48">
        <v>12</v>
      </c>
      <c r="S32" s="44">
        <v>0</v>
      </c>
      <c r="T32" s="48">
        <v>8</v>
      </c>
      <c r="U32" s="44">
        <v>0</v>
      </c>
      <c r="V32" s="52">
        <f t="shared" si="1"/>
        <v>69</v>
      </c>
      <c r="W32" s="43">
        <f t="shared" si="2"/>
        <v>1</v>
      </c>
      <c r="X32" s="12"/>
      <c r="Y32"/>
      <c r="Z32" s="1"/>
      <c r="AA32" s="1"/>
      <c r="AB32" s="1"/>
      <c r="AC32" s="1"/>
    </row>
    <row r="33" spans="1:30" s="7" customFormat="1" ht="13.5" customHeight="1" x14ac:dyDescent="0.45">
      <c r="A33" s="36">
        <v>5</v>
      </c>
      <c r="B33" s="37" t="s">
        <v>163</v>
      </c>
      <c r="C33" s="38">
        <v>31</v>
      </c>
      <c r="D33" s="37" t="s">
        <v>0</v>
      </c>
      <c r="E33" s="37" t="s">
        <v>14</v>
      </c>
      <c r="F33" s="39">
        <v>5625</v>
      </c>
      <c r="G33" s="48">
        <v>6</v>
      </c>
      <c r="H33" s="44">
        <v>0</v>
      </c>
      <c r="I33" s="48">
        <v>9</v>
      </c>
      <c r="J33" s="44">
        <v>1</v>
      </c>
      <c r="K33" s="48">
        <v>4</v>
      </c>
      <c r="L33" s="44">
        <v>0</v>
      </c>
      <c r="M33" s="48">
        <v>12</v>
      </c>
      <c r="N33" s="44">
        <v>0</v>
      </c>
      <c r="O33" s="59">
        <f t="shared" si="0"/>
        <v>31</v>
      </c>
      <c r="P33" s="48">
        <v>10</v>
      </c>
      <c r="Q33" s="44">
        <v>0</v>
      </c>
      <c r="R33" s="48">
        <v>6</v>
      </c>
      <c r="S33" s="44">
        <v>0</v>
      </c>
      <c r="T33" s="48">
        <v>3</v>
      </c>
      <c r="U33" s="44">
        <v>1</v>
      </c>
      <c r="V33" s="52">
        <f t="shared" si="1"/>
        <v>50</v>
      </c>
      <c r="W33" s="43">
        <f>SUM(H33+J33+L33+Q33+N33+S33+U33)</f>
        <v>2</v>
      </c>
      <c r="X33" s="12"/>
      <c r="Y33"/>
      <c r="Z33" s="1"/>
      <c r="AA33" s="1"/>
      <c r="AB33" s="1"/>
      <c r="AC33" s="1"/>
    </row>
    <row r="34" spans="1:30" s="7" customFormat="1" ht="13.5" customHeight="1" thickBot="1" x14ac:dyDescent="0.5">
      <c r="A34" s="94">
        <v>5</v>
      </c>
      <c r="B34" s="95" t="s">
        <v>163</v>
      </c>
      <c r="C34" s="96">
        <v>32</v>
      </c>
      <c r="D34" s="95" t="s">
        <v>0</v>
      </c>
      <c r="E34" s="95" t="s">
        <v>15</v>
      </c>
      <c r="F34" s="116">
        <v>5173</v>
      </c>
      <c r="G34" s="97">
        <v>10</v>
      </c>
      <c r="H34" s="98">
        <v>0</v>
      </c>
      <c r="I34" s="97">
        <v>12</v>
      </c>
      <c r="J34" s="98">
        <v>0</v>
      </c>
      <c r="K34" s="97">
        <v>12</v>
      </c>
      <c r="L34" s="98">
        <v>0</v>
      </c>
      <c r="M34" s="97">
        <v>10</v>
      </c>
      <c r="N34" s="98">
        <v>0</v>
      </c>
      <c r="O34" s="72">
        <f t="shared" si="0"/>
        <v>44</v>
      </c>
      <c r="P34" s="97">
        <v>12</v>
      </c>
      <c r="Q34" s="98">
        <v>0</v>
      </c>
      <c r="R34" s="97">
        <v>14</v>
      </c>
      <c r="S34" s="98">
        <v>0</v>
      </c>
      <c r="T34" s="97">
        <v>8</v>
      </c>
      <c r="U34" s="98">
        <v>0</v>
      </c>
      <c r="V34" s="99">
        <f t="shared" si="1"/>
        <v>78</v>
      </c>
      <c r="W34" s="54">
        <f t="shared" ref="W34:W65" si="3">SUM(H34+J34+L34+N34+Q34+S34+U34)</f>
        <v>0</v>
      </c>
      <c r="X34" s="12"/>
      <c r="Y34"/>
      <c r="Z34" s="1"/>
      <c r="AA34" s="1"/>
      <c r="AB34" s="1"/>
      <c r="AC34" s="1"/>
    </row>
    <row r="35" spans="1:30" ht="13.5" customHeight="1" x14ac:dyDescent="0.45">
      <c r="A35" s="78">
        <v>5</v>
      </c>
      <c r="B35" s="79" t="s">
        <v>163</v>
      </c>
      <c r="C35" s="80">
        <v>33</v>
      </c>
      <c r="D35" s="79"/>
      <c r="E35" s="79" t="s">
        <v>16</v>
      </c>
      <c r="F35" s="108">
        <v>6482</v>
      </c>
      <c r="G35" s="81">
        <v>3</v>
      </c>
      <c r="H35" s="82">
        <v>1</v>
      </c>
      <c r="I35" s="81">
        <v>5</v>
      </c>
      <c r="J35" s="82">
        <v>1</v>
      </c>
      <c r="K35" s="81">
        <v>14</v>
      </c>
      <c r="L35" s="82">
        <v>0</v>
      </c>
      <c r="M35" s="81">
        <v>10</v>
      </c>
      <c r="N35" s="82">
        <v>0</v>
      </c>
      <c r="O35" s="83">
        <f t="shared" ref="O35:O66" si="4">G35+I35+K35+M35</f>
        <v>32</v>
      </c>
      <c r="P35" s="81">
        <v>6</v>
      </c>
      <c r="Q35" s="82">
        <v>0</v>
      </c>
      <c r="R35" s="81">
        <v>12</v>
      </c>
      <c r="S35" s="82">
        <v>0</v>
      </c>
      <c r="T35" s="81">
        <v>13</v>
      </c>
      <c r="U35" s="82">
        <v>1</v>
      </c>
      <c r="V35" s="84">
        <f t="shared" ref="V35:V66" si="5">O35+P35+R35+T35</f>
        <v>63</v>
      </c>
      <c r="W35" s="85">
        <f t="shared" si="3"/>
        <v>3</v>
      </c>
      <c r="X35" s="12"/>
      <c r="Y35"/>
      <c r="Z35" s="1"/>
      <c r="AD35" s="7"/>
    </row>
    <row r="36" spans="1:30" ht="13.5" customHeight="1" x14ac:dyDescent="0.45">
      <c r="A36" s="36">
        <v>5</v>
      </c>
      <c r="B36" s="37" t="s">
        <v>163</v>
      </c>
      <c r="C36" s="38">
        <v>34</v>
      </c>
      <c r="D36" s="37"/>
      <c r="E36" s="37" t="s">
        <v>88</v>
      </c>
      <c r="F36" s="39">
        <v>7236</v>
      </c>
      <c r="G36" s="48">
        <v>8</v>
      </c>
      <c r="H36" s="44">
        <v>0</v>
      </c>
      <c r="I36" s="48">
        <v>12</v>
      </c>
      <c r="J36" s="44">
        <v>0</v>
      </c>
      <c r="K36" s="48">
        <v>8</v>
      </c>
      <c r="L36" s="44">
        <v>0</v>
      </c>
      <c r="M36" s="48">
        <v>8</v>
      </c>
      <c r="N36" s="44">
        <v>0</v>
      </c>
      <c r="O36" s="59">
        <f t="shared" si="4"/>
        <v>36</v>
      </c>
      <c r="P36" s="48">
        <v>8</v>
      </c>
      <c r="Q36" s="44">
        <v>0</v>
      </c>
      <c r="R36" s="48">
        <v>11</v>
      </c>
      <c r="S36" s="44">
        <v>1</v>
      </c>
      <c r="T36" s="48">
        <v>2</v>
      </c>
      <c r="U36" s="44">
        <v>0</v>
      </c>
      <c r="V36" s="52">
        <f t="shared" si="5"/>
        <v>57</v>
      </c>
      <c r="W36" s="43">
        <f t="shared" si="3"/>
        <v>1</v>
      </c>
      <c r="X36" s="12"/>
      <c r="Y36"/>
      <c r="Z36" s="1"/>
      <c r="AD36" s="7"/>
    </row>
    <row r="37" spans="1:30" s="7" customFormat="1" ht="13.5" customHeight="1" x14ac:dyDescent="0.45">
      <c r="A37" s="36">
        <v>5</v>
      </c>
      <c r="B37" s="37" t="s">
        <v>163</v>
      </c>
      <c r="C37" s="38">
        <v>35</v>
      </c>
      <c r="D37" s="37"/>
      <c r="E37" s="37" t="s">
        <v>89</v>
      </c>
      <c r="F37" s="39">
        <v>5243</v>
      </c>
      <c r="G37" s="48">
        <v>6</v>
      </c>
      <c r="H37" s="44">
        <v>0</v>
      </c>
      <c r="I37" s="48">
        <v>16</v>
      </c>
      <c r="J37" s="44">
        <v>0</v>
      </c>
      <c r="K37" s="48">
        <v>12</v>
      </c>
      <c r="L37" s="44">
        <v>0</v>
      </c>
      <c r="M37" s="48">
        <v>10</v>
      </c>
      <c r="N37" s="44">
        <v>0</v>
      </c>
      <c r="O37" s="59">
        <f t="shared" si="4"/>
        <v>44</v>
      </c>
      <c r="P37" s="48">
        <v>6</v>
      </c>
      <c r="Q37" s="44">
        <v>0</v>
      </c>
      <c r="R37" s="48">
        <v>9</v>
      </c>
      <c r="S37" s="44">
        <v>1</v>
      </c>
      <c r="T37" s="48">
        <v>2</v>
      </c>
      <c r="U37" s="44">
        <v>0</v>
      </c>
      <c r="V37" s="52">
        <f t="shared" si="5"/>
        <v>61</v>
      </c>
      <c r="W37" s="43">
        <f t="shared" si="3"/>
        <v>1</v>
      </c>
      <c r="X37" s="12"/>
      <c r="Y37"/>
      <c r="Z37" s="1"/>
      <c r="AA37" s="1"/>
      <c r="AB37" s="1"/>
      <c r="AC37" s="1"/>
    </row>
    <row r="38" spans="1:30" s="7" customFormat="1" ht="13.5" customHeight="1" x14ac:dyDescent="0.45">
      <c r="A38" s="36">
        <v>5</v>
      </c>
      <c r="B38" s="37" t="s">
        <v>163</v>
      </c>
      <c r="C38" s="38">
        <v>36</v>
      </c>
      <c r="D38" s="37"/>
      <c r="E38" s="37" t="s">
        <v>90</v>
      </c>
      <c r="F38" s="39">
        <v>12439</v>
      </c>
      <c r="G38" s="48">
        <v>8</v>
      </c>
      <c r="H38" s="44">
        <v>0</v>
      </c>
      <c r="I38" s="48">
        <v>7</v>
      </c>
      <c r="J38" s="44">
        <v>1</v>
      </c>
      <c r="K38" s="48">
        <v>10</v>
      </c>
      <c r="L38" s="44">
        <v>0</v>
      </c>
      <c r="M38" s="48">
        <v>10</v>
      </c>
      <c r="N38" s="44">
        <v>0</v>
      </c>
      <c r="O38" s="59">
        <f t="shared" si="4"/>
        <v>35</v>
      </c>
      <c r="P38" s="48">
        <v>12</v>
      </c>
      <c r="Q38" s="44">
        <v>0</v>
      </c>
      <c r="R38" s="48">
        <v>12</v>
      </c>
      <c r="S38" s="44">
        <v>0</v>
      </c>
      <c r="T38" s="48">
        <v>10</v>
      </c>
      <c r="U38" s="44">
        <v>0</v>
      </c>
      <c r="V38" s="52">
        <f t="shared" si="5"/>
        <v>69</v>
      </c>
      <c r="W38" s="43">
        <f t="shared" si="3"/>
        <v>1</v>
      </c>
      <c r="X38" s="12"/>
      <c r="Y38"/>
      <c r="Z38" s="1"/>
      <c r="AA38" s="1"/>
      <c r="AB38" s="1"/>
      <c r="AC38" s="1"/>
    </row>
    <row r="39" spans="1:30" s="7" customFormat="1" ht="13.5" customHeight="1" thickBot="1" x14ac:dyDescent="0.5">
      <c r="A39" s="100">
        <v>5</v>
      </c>
      <c r="B39" s="101" t="s">
        <v>163</v>
      </c>
      <c r="C39" s="102">
        <v>37</v>
      </c>
      <c r="D39" s="101"/>
      <c r="E39" s="101" t="s">
        <v>17</v>
      </c>
      <c r="F39" s="117">
        <v>6854</v>
      </c>
      <c r="G39" s="103">
        <v>14</v>
      </c>
      <c r="H39" s="104">
        <v>0</v>
      </c>
      <c r="I39" s="103">
        <v>8</v>
      </c>
      <c r="J39" s="104">
        <v>0</v>
      </c>
      <c r="K39" s="103">
        <v>8</v>
      </c>
      <c r="L39" s="104">
        <v>0</v>
      </c>
      <c r="M39" s="103">
        <v>8</v>
      </c>
      <c r="N39" s="104">
        <v>0</v>
      </c>
      <c r="O39" s="105">
        <f t="shared" si="4"/>
        <v>38</v>
      </c>
      <c r="P39" s="103">
        <v>8</v>
      </c>
      <c r="Q39" s="104">
        <v>0</v>
      </c>
      <c r="R39" s="103">
        <v>6</v>
      </c>
      <c r="S39" s="104">
        <v>0</v>
      </c>
      <c r="T39" s="103">
        <v>10</v>
      </c>
      <c r="U39" s="104">
        <v>0</v>
      </c>
      <c r="V39" s="106">
        <f t="shared" si="5"/>
        <v>62</v>
      </c>
      <c r="W39" s="107">
        <f t="shared" si="3"/>
        <v>0</v>
      </c>
      <c r="X39" s="12"/>
      <c r="Y39"/>
      <c r="Z39" s="1"/>
      <c r="AA39" s="1"/>
      <c r="AB39" s="1"/>
      <c r="AC39" s="1"/>
    </row>
    <row r="40" spans="1:30" s="7" customFormat="1" ht="13.5" customHeight="1" x14ac:dyDescent="0.45">
      <c r="A40" s="109">
        <v>6</v>
      </c>
      <c r="B40" s="110" t="s">
        <v>164</v>
      </c>
      <c r="C40" s="111">
        <v>38</v>
      </c>
      <c r="D40" s="110" t="s">
        <v>0</v>
      </c>
      <c r="E40" s="110" t="s">
        <v>43</v>
      </c>
      <c r="F40" s="121">
        <v>8907</v>
      </c>
      <c r="G40" s="89">
        <v>6</v>
      </c>
      <c r="H40" s="90">
        <v>0</v>
      </c>
      <c r="I40" s="89">
        <v>6</v>
      </c>
      <c r="J40" s="90">
        <v>0</v>
      </c>
      <c r="K40" s="89">
        <v>7</v>
      </c>
      <c r="L40" s="90">
        <v>1</v>
      </c>
      <c r="M40" s="89">
        <v>8</v>
      </c>
      <c r="N40" s="90">
        <v>0</v>
      </c>
      <c r="O40" s="91">
        <f t="shared" si="4"/>
        <v>27</v>
      </c>
      <c r="P40" s="89">
        <v>10</v>
      </c>
      <c r="Q40" s="90">
        <v>0</v>
      </c>
      <c r="R40" s="89">
        <v>6</v>
      </c>
      <c r="S40" s="90">
        <v>0</v>
      </c>
      <c r="T40" s="89">
        <v>8</v>
      </c>
      <c r="U40" s="90">
        <v>0</v>
      </c>
      <c r="V40" s="92">
        <f t="shared" si="5"/>
        <v>51</v>
      </c>
      <c r="W40" s="93">
        <f t="shared" si="3"/>
        <v>1</v>
      </c>
      <c r="X40" s="12"/>
      <c r="Y40"/>
      <c r="Z40" s="1"/>
      <c r="AA40" s="1"/>
      <c r="AB40" s="1"/>
      <c r="AC40" s="1"/>
    </row>
    <row r="41" spans="1:30" s="2" customFormat="1" ht="13.5" customHeight="1" x14ac:dyDescent="0.45">
      <c r="A41" s="28">
        <v>6</v>
      </c>
      <c r="B41" s="29" t="s">
        <v>164</v>
      </c>
      <c r="C41" s="30">
        <v>39</v>
      </c>
      <c r="D41" s="29" t="s">
        <v>0</v>
      </c>
      <c r="E41" s="29" t="s">
        <v>41</v>
      </c>
      <c r="F41" s="31">
        <v>3815</v>
      </c>
      <c r="G41" s="48">
        <v>14</v>
      </c>
      <c r="H41" s="44">
        <v>0</v>
      </c>
      <c r="I41" s="48">
        <v>10</v>
      </c>
      <c r="J41" s="44">
        <v>0</v>
      </c>
      <c r="K41" s="48">
        <v>10</v>
      </c>
      <c r="L41" s="44">
        <v>0</v>
      </c>
      <c r="M41" s="48">
        <v>8</v>
      </c>
      <c r="N41" s="44">
        <v>0</v>
      </c>
      <c r="O41" s="59">
        <f t="shared" si="4"/>
        <v>42</v>
      </c>
      <c r="P41" s="48">
        <v>10</v>
      </c>
      <c r="Q41" s="44">
        <v>0</v>
      </c>
      <c r="R41" s="48">
        <v>4</v>
      </c>
      <c r="S41" s="44">
        <v>0</v>
      </c>
      <c r="T41" s="48">
        <v>12</v>
      </c>
      <c r="U41" s="44">
        <v>0</v>
      </c>
      <c r="V41" s="52">
        <f t="shared" si="5"/>
        <v>68</v>
      </c>
      <c r="W41" s="43">
        <f t="shared" si="3"/>
        <v>0</v>
      </c>
      <c r="X41" s="12"/>
      <c r="Y41"/>
      <c r="Z41" s="1"/>
      <c r="AA41" s="1"/>
      <c r="AB41" s="1"/>
      <c r="AC41" s="1"/>
      <c r="AD41" s="7"/>
    </row>
    <row r="42" spans="1:30" s="2" customFormat="1" ht="13.5" customHeight="1" x14ac:dyDescent="0.45">
      <c r="A42" s="28">
        <v>6</v>
      </c>
      <c r="B42" s="29" t="s">
        <v>164</v>
      </c>
      <c r="C42" s="30">
        <v>40</v>
      </c>
      <c r="D42" s="29" t="s">
        <v>0</v>
      </c>
      <c r="E42" s="29" t="s">
        <v>40</v>
      </c>
      <c r="F42" s="31">
        <v>8805</v>
      </c>
      <c r="G42" s="48">
        <v>5</v>
      </c>
      <c r="H42" s="44">
        <v>1</v>
      </c>
      <c r="I42" s="48">
        <v>11</v>
      </c>
      <c r="J42" s="44">
        <v>1</v>
      </c>
      <c r="K42" s="48">
        <v>12</v>
      </c>
      <c r="L42" s="44">
        <v>0</v>
      </c>
      <c r="M42" s="48">
        <v>8</v>
      </c>
      <c r="N42" s="44">
        <v>0</v>
      </c>
      <c r="O42" s="59">
        <f t="shared" si="4"/>
        <v>36</v>
      </c>
      <c r="P42" s="48">
        <v>8</v>
      </c>
      <c r="Q42" s="44">
        <v>0</v>
      </c>
      <c r="R42" s="48">
        <v>10</v>
      </c>
      <c r="S42" s="44">
        <v>0</v>
      </c>
      <c r="T42" s="48">
        <v>8</v>
      </c>
      <c r="U42" s="44">
        <v>0</v>
      </c>
      <c r="V42" s="52">
        <f t="shared" si="5"/>
        <v>62</v>
      </c>
      <c r="W42" s="43">
        <f t="shared" si="3"/>
        <v>2</v>
      </c>
      <c r="X42" s="12"/>
      <c r="Y42"/>
      <c r="Z42" s="1"/>
      <c r="AA42" s="1"/>
      <c r="AB42" s="1"/>
      <c r="AC42" s="1"/>
      <c r="AD42" s="7"/>
    </row>
    <row r="43" spans="1:30" ht="13.5" customHeight="1" x14ac:dyDescent="0.45">
      <c r="A43" s="28">
        <v>6</v>
      </c>
      <c r="B43" s="29" t="s">
        <v>164</v>
      </c>
      <c r="C43" s="30">
        <v>41</v>
      </c>
      <c r="D43" s="29" t="s">
        <v>0</v>
      </c>
      <c r="E43" s="31" t="s">
        <v>91</v>
      </c>
      <c r="F43" s="31">
        <v>1023</v>
      </c>
      <c r="G43" s="48">
        <v>12</v>
      </c>
      <c r="H43" s="44">
        <v>0</v>
      </c>
      <c r="I43" s="48">
        <v>12</v>
      </c>
      <c r="J43" s="44">
        <v>0</v>
      </c>
      <c r="K43" s="48">
        <v>8</v>
      </c>
      <c r="L43" s="44">
        <v>0</v>
      </c>
      <c r="M43" s="48">
        <v>12</v>
      </c>
      <c r="N43" s="44">
        <v>0</v>
      </c>
      <c r="O43" s="59">
        <f t="shared" si="4"/>
        <v>44</v>
      </c>
      <c r="P43" s="48">
        <v>10</v>
      </c>
      <c r="Q43" s="44">
        <v>0</v>
      </c>
      <c r="R43" s="48">
        <v>12</v>
      </c>
      <c r="S43" s="44">
        <v>0</v>
      </c>
      <c r="T43" s="48">
        <v>11</v>
      </c>
      <c r="U43" s="44">
        <v>1</v>
      </c>
      <c r="V43" s="52">
        <f t="shared" si="5"/>
        <v>77</v>
      </c>
      <c r="W43" s="43">
        <f t="shared" si="3"/>
        <v>1</v>
      </c>
      <c r="X43" s="12"/>
      <c r="Y43"/>
      <c r="Z43" s="1"/>
      <c r="AD43" s="7"/>
    </row>
    <row r="44" spans="1:30" ht="13.5" customHeight="1" x14ac:dyDescent="0.45">
      <c r="A44" s="28">
        <v>6</v>
      </c>
      <c r="B44" s="29" t="s">
        <v>164</v>
      </c>
      <c r="C44" s="30">
        <v>42</v>
      </c>
      <c r="D44" s="29" t="s">
        <v>0</v>
      </c>
      <c r="E44" s="29" t="s">
        <v>44</v>
      </c>
      <c r="F44" s="29">
        <v>2842</v>
      </c>
      <c r="G44" s="48">
        <v>4</v>
      </c>
      <c r="H44" s="44">
        <v>0</v>
      </c>
      <c r="I44" s="48">
        <v>11</v>
      </c>
      <c r="J44" s="44">
        <v>1</v>
      </c>
      <c r="K44" s="48">
        <v>9</v>
      </c>
      <c r="L44" s="44">
        <v>1</v>
      </c>
      <c r="M44" s="48">
        <v>6</v>
      </c>
      <c r="N44" s="44">
        <v>0</v>
      </c>
      <c r="O44" s="59">
        <f t="shared" si="4"/>
        <v>30</v>
      </c>
      <c r="P44" s="48">
        <v>14</v>
      </c>
      <c r="Q44" s="44">
        <v>0</v>
      </c>
      <c r="R44" s="48">
        <v>7</v>
      </c>
      <c r="S44" s="44">
        <v>1</v>
      </c>
      <c r="T44" s="48">
        <v>7</v>
      </c>
      <c r="U44" s="44">
        <v>1</v>
      </c>
      <c r="V44" s="52">
        <f t="shared" si="5"/>
        <v>58</v>
      </c>
      <c r="W44" s="43">
        <f t="shared" si="3"/>
        <v>4</v>
      </c>
      <c r="X44" s="12"/>
      <c r="Y44"/>
      <c r="Z44" s="1"/>
      <c r="AD44" s="7"/>
    </row>
    <row r="45" spans="1:30" ht="13.5" customHeight="1" x14ac:dyDescent="0.45">
      <c r="A45" s="28">
        <v>6</v>
      </c>
      <c r="B45" s="29" t="s">
        <v>164</v>
      </c>
      <c r="C45" s="30">
        <v>43</v>
      </c>
      <c r="D45" s="29" t="s">
        <v>0</v>
      </c>
      <c r="E45" s="29" t="s">
        <v>42</v>
      </c>
      <c r="F45" s="29">
        <v>3814</v>
      </c>
      <c r="G45" s="48">
        <v>10</v>
      </c>
      <c r="H45" s="44">
        <v>0</v>
      </c>
      <c r="I45" s="48">
        <v>12</v>
      </c>
      <c r="J45" s="44">
        <v>0</v>
      </c>
      <c r="K45" s="48">
        <v>11</v>
      </c>
      <c r="L45" s="44">
        <v>1</v>
      </c>
      <c r="M45" s="48">
        <v>12</v>
      </c>
      <c r="N45" s="44">
        <v>0</v>
      </c>
      <c r="O45" s="59">
        <f t="shared" si="4"/>
        <v>45</v>
      </c>
      <c r="P45" s="48">
        <v>10</v>
      </c>
      <c r="Q45" s="44">
        <v>0</v>
      </c>
      <c r="R45" s="48">
        <v>10</v>
      </c>
      <c r="S45" s="44">
        <v>0</v>
      </c>
      <c r="T45" s="48">
        <v>12</v>
      </c>
      <c r="U45" s="44">
        <v>0</v>
      </c>
      <c r="V45" s="52">
        <f t="shared" si="5"/>
        <v>77</v>
      </c>
      <c r="W45" s="43">
        <f t="shared" si="3"/>
        <v>1</v>
      </c>
      <c r="X45" s="12"/>
      <c r="Y45"/>
      <c r="Z45" s="1"/>
      <c r="AD45" s="7"/>
    </row>
    <row r="46" spans="1:30" ht="13.5" customHeight="1" x14ac:dyDescent="0.45">
      <c r="A46" s="28">
        <v>6</v>
      </c>
      <c r="B46" s="29" t="s">
        <v>164</v>
      </c>
      <c r="C46" s="30">
        <v>44</v>
      </c>
      <c r="D46" s="29" t="s">
        <v>0</v>
      </c>
      <c r="E46" s="29" t="s">
        <v>92</v>
      </c>
      <c r="F46" s="29">
        <v>5796</v>
      </c>
      <c r="G46" s="48">
        <v>8</v>
      </c>
      <c r="H46" s="44">
        <v>0</v>
      </c>
      <c r="I46" s="48">
        <v>16</v>
      </c>
      <c r="J46" s="44">
        <v>0</v>
      </c>
      <c r="K46" s="48">
        <v>4</v>
      </c>
      <c r="L46" s="44">
        <v>0</v>
      </c>
      <c r="M46" s="48">
        <v>14</v>
      </c>
      <c r="N46" s="44">
        <v>0</v>
      </c>
      <c r="O46" s="59">
        <f t="shared" si="4"/>
        <v>42</v>
      </c>
      <c r="P46" s="48">
        <v>14</v>
      </c>
      <c r="Q46" s="44">
        <v>0</v>
      </c>
      <c r="R46" s="48">
        <v>6</v>
      </c>
      <c r="S46" s="44">
        <v>0</v>
      </c>
      <c r="T46" s="48">
        <v>11</v>
      </c>
      <c r="U46" s="44">
        <v>1</v>
      </c>
      <c r="V46" s="52">
        <f t="shared" si="5"/>
        <v>73</v>
      </c>
      <c r="W46" s="43">
        <f t="shared" si="3"/>
        <v>1</v>
      </c>
      <c r="X46" s="12"/>
      <c r="Y46"/>
      <c r="Z46" s="1"/>
      <c r="AD46"/>
    </row>
    <row r="47" spans="1:30" ht="13.5" customHeight="1" thickBot="1" x14ac:dyDescent="0.5">
      <c r="A47" s="112">
        <v>6</v>
      </c>
      <c r="B47" s="113" t="s">
        <v>164</v>
      </c>
      <c r="C47" s="114">
        <v>45</v>
      </c>
      <c r="D47" s="113" t="s">
        <v>0</v>
      </c>
      <c r="E47" s="113" t="s">
        <v>93</v>
      </c>
      <c r="F47" s="113">
        <v>5449</v>
      </c>
      <c r="G47" s="97">
        <v>12</v>
      </c>
      <c r="H47" s="98">
        <v>0</v>
      </c>
      <c r="I47" s="97">
        <v>6</v>
      </c>
      <c r="J47" s="98">
        <v>0</v>
      </c>
      <c r="K47" s="97">
        <v>6</v>
      </c>
      <c r="L47" s="98">
        <v>0</v>
      </c>
      <c r="M47" s="97">
        <v>12</v>
      </c>
      <c r="N47" s="98">
        <v>0</v>
      </c>
      <c r="O47" s="72">
        <f t="shared" si="4"/>
        <v>36</v>
      </c>
      <c r="P47" s="97">
        <v>10</v>
      </c>
      <c r="Q47" s="98">
        <v>0</v>
      </c>
      <c r="R47" s="97">
        <v>10</v>
      </c>
      <c r="S47" s="98">
        <v>0</v>
      </c>
      <c r="T47" s="97">
        <v>6</v>
      </c>
      <c r="U47" s="98">
        <v>0</v>
      </c>
      <c r="V47" s="99">
        <f t="shared" si="5"/>
        <v>62</v>
      </c>
      <c r="W47" s="54">
        <f t="shared" si="3"/>
        <v>0</v>
      </c>
      <c r="X47" s="12"/>
      <c r="Y47"/>
      <c r="Z47" s="1"/>
      <c r="AD47"/>
    </row>
    <row r="48" spans="1:30" ht="13.5" customHeight="1" x14ac:dyDescent="0.45">
      <c r="A48" s="118">
        <v>6</v>
      </c>
      <c r="B48" s="119" t="s">
        <v>164</v>
      </c>
      <c r="C48" s="120">
        <v>46</v>
      </c>
      <c r="D48" s="119"/>
      <c r="E48" s="119" t="s">
        <v>94</v>
      </c>
      <c r="F48" s="119">
        <v>4893</v>
      </c>
      <c r="G48" s="81">
        <v>6</v>
      </c>
      <c r="H48" s="82">
        <v>0</v>
      </c>
      <c r="I48" s="81">
        <v>6</v>
      </c>
      <c r="J48" s="82">
        <v>0</v>
      </c>
      <c r="K48" s="81">
        <v>10</v>
      </c>
      <c r="L48" s="82">
        <v>0</v>
      </c>
      <c r="M48" s="81">
        <v>10</v>
      </c>
      <c r="N48" s="82">
        <v>0</v>
      </c>
      <c r="O48" s="83">
        <f t="shared" si="4"/>
        <v>32</v>
      </c>
      <c r="P48" s="81">
        <v>10</v>
      </c>
      <c r="Q48" s="82">
        <v>0</v>
      </c>
      <c r="R48" s="81">
        <v>6</v>
      </c>
      <c r="S48" s="82">
        <v>0</v>
      </c>
      <c r="T48" s="81">
        <v>10</v>
      </c>
      <c r="U48" s="82">
        <v>0</v>
      </c>
      <c r="V48" s="84">
        <f t="shared" si="5"/>
        <v>58</v>
      </c>
      <c r="W48" s="85">
        <f t="shared" si="3"/>
        <v>0</v>
      </c>
      <c r="X48" s="12"/>
      <c r="Y48"/>
      <c r="Z48" s="1"/>
      <c r="AD48"/>
    </row>
    <row r="49" spans="1:30" ht="13.5" customHeight="1" x14ac:dyDescent="0.45">
      <c r="A49" s="36">
        <v>7</v>
      </c>
      <c r="B49" s="37" t="s">
        <v>150</v>
      </c>
      <c r="C49" s="38">
        <v>47</v>
      </c>
      <c r="D49" s="37"/>
      <c r="E49" s="37" t="s">
        <v>95</v>
      </c>
      <c r="F49" s="37">
        <v>954</v>
      </c>
      <c r="G49" s="48">
        <v>10</v>
      </c>
      <c r="H49" s="44">
        <v>0</v>
      </c>
      <c r="I49" s="48">
        <v>9</v>
      </c>
      <c r="J49" s="44">
        <v>1</v>
      </c>
      <c r="K49" s="48">
        <v>10</v>
      </c>
      <c r="L49" s="44">
        <v>0</v>
      </c>
      <c r="M49" s="48">
        <v>14</v>
      </c>
      <c r="N49" s="44">
        <v>0</v>
      </c>
      <c r="O49" s="59">
        <f t="shared" si="4"/>
        <v>43</v>
      </c>
      <c r="P49" s="48">
        <v>5</v>
      </c>
      <c r="Q49" s="44">
        <v>1</v>
      </c>
      <c r="R49" s="48">
        <v>7</v>
      </c>
      <c r="S49" s="44">
        <v>1</v>
      </c>
      <c r="T49" s="48">
        <v>5</v>
      </c>
      <c r="U49" s="44">
        <v>1</v>
      </c>
      <c r="V49" s="52">
        <f t="shared" si="5"/>
        <v>60</v>
      </c>
      <c r="W49" s="43">
        <f t="shared" si="3"/>
        <v>4</v>
      </c>
      <c r="X49" s="12"/>
      <c r="Y49"/>
      <c r="Z49" s="1"/>
      <c r="AD49" s="7"/>
    </row>
    <row r="50" spans="1:30" ht="13.5" customHeight="1" x14ac:dyDescent="0.45">
      <c r="A50" s="36">
        <v>7</v>
      </c>
      <c r="B50" s="37" t="s">
        <v>150</v>
      </c>
      <c r="C50" s="38">
        <v>48</v>
      </c>
      <c r="D50" s="37"/>
      <c r="E50" s="37" t="s">
        <v>96</v>
      </c>
      <c r="F50" s="37">
        <v>3645</v>
      </c>
      <c r="G50" s="48">
        <v>12</v>
      </c>
      <c r="H50" s="44">
        <v>0</v>
      </c>
      <c r="I50" s="48">
        <v>8</v>
      </c>
      <c r="J50" s="44">
        <v>0</v>
      </c>
      <c r="K50" s="48">
        <v>11</v>
      </c>
      <c r="L50" s="44">
        <v>3</v>
      </c>
      <c r="M50" s="48">
        <v>8</v>
      </c>
      <c r="N50" s="44">
        <v>0</v>
      </c>
      <c r="O50" s="59">
        <f t="shared" si="4"/>
        <v>39</v>
      </c>
      <c r="P50" s="48">
        <v>10</v>
      </c>
      <c r="Q50" s="44">
        <v>0</v>
      </c>
      <c r="R50" s="48">
        <v>14</v>
      </c>
      <c r="S50" s="44">
        <v>0</v>
      </c>
      <c r="T50" s="48">
        <v>2</v>
      </c>
      <c r="U50" s="44">
        <v>0</v>
      </c>
      <c r="V50" s="52">
        <f t="shared" si="5"/>
        <v>65</v>
      </c>
      <c r="W50" s="43">
        <f t="shared" si="3"/>
        <v>3</v>
      </c>
      <c r="X50" s="12"/>
      <c r="Y50"/>
      <c r="Z50" s="1"/>
      <c r="AD50" s="7"/>
    </row>
    <row r="51" spans="1:30" ht="13.5" customHeight="1" x14ac:dyDescent="0.45">
      <c r="A51" s="36">
        <v>7</v>
      </c>
      <c r="B51" s="37" t="s">
        <v>150</v>
      </c>
      <c r="C51" s="38">
        <v>49</v>
      </c>
      <c r="D51" s="37"/>
      <c r="E51" s="37" t="s">
        <v>97</v>
      </c>
      <c r="F51" s="37">
        <v>3040</v>
      </c>
      <c r="G51" s="48">
        <v>8</v>
      </c>
      <c r="H51" s="44">
        <v>0</v>
      </c>
      <c r="I51" s="48">
        <v>14</v>
      </c>
      <c r="J51" s="44">
        <v>0</v>
      </c>
      <c r="K51" s="48">
        <v>8</v>
      </c>
      <c r="L51" s="44">
        <v>0</v>
      </c>
      <c r="M51" s="48">
        <v>6</v>
      </c>
      <c r="N51" s="44">
        <v>0</v>
      </c>
      <c r="O51" s="59">
        <f t="shared" si="4"/>
        <v>36</v>
      </c>
      <c r="P51" s="48">
        <v>10</v>
      </c>
      <c r="Q51" s="44">
        <v>0</v>
      </c>
      <c r="R51" s="48">
        <v>12</v>
      </c>
      <c r="S51" s="44">
        <v>0</v>
      </c>
      <c r="T51" s="48">
        <v>8</v>
      </c>
      <c r="U51" s="44">
        <v>0</v>
      </c>
      <c r="V51" s="52">
        <f t="shared" si="5"/>
        <v>66</v>
      </c>
      <c r="W51" s="43">
        <f t="shared" si="3"/>
        <v>0</v>
      </c>
      <c r="X51" s="12"/>
      <c r="Y51"/>
      <c r="Z51" s="1"/>
      <c r="AD51" s="7"/>
    </row>
    <row r="52" spans="1:30" ht="13.5" customHeight="1" x14ac:dyDescent="0.45">
      <c r="A52" s="36">
        <v>7</v>
      </c>
      <c r="B52" s="37" t="s">
        <v>150</v>
      </c>
      <c r="C52" s="38">
        <v>50</v>
      </c>
      <c r="D52" s="37"/>
      <c r="E52" s="37" t="s">
        <v>98</v>
      </c>
      <c r="F52" s="37">
        <v>3643</v>
      </c>
      <c r="G52" s="48">
        <v>6</v>
      </c>
      <c r="H52" s="44">
        <v>0</v>
      </c>
      <c r="I52" s="48">
        <v>4</v>
      </c>
      <c r="J52" s="44">
        <v>0</v>
      </c>
      <c r="K52" s="48">
        <v>12</v>
      </c>
      <c r="L52" s="44">
        <v>0</v>
      </c>
      <c r="M52" s="48">
        <v>8</v>
      </c>
      <c r="N52" s="44">
        <v>0</v>
      </c>
      <c r="O52" s="59">
        <f t="shared" si="4"/>
        <v>30</v>
      </c>
      <c r="P52" s="48">
        <v>12</v>
      </c>
      <c r="Q52" s="44">
        <v>0</v>
      </c>
      <c r="R52" s="48">
        <v>8</v>
      </c>
      <c r="S52" s="44">
        <v>0</v>
      </c>
      <c r="T52" s="48">
        <v>4</v>
      </c>
      <c r="U52" s="44">
        <v>0</v>
      </c>
      <c r="V52" s="52">
        <f t="shared" si="5"/>
        <v>54</v>
      </c>
      <c r="W52" s="43">
        <f t="shared" si="3"/>
        <v>0</v>
      </c>
      <c r="X52" s="12"/>
      <c r="Y52"/>
      <c r="Z52" s="1"/>
      <c r="AD52" s="7"/>
    </row>
    <row r="53" spans="1:30" ht="13.5" customHeight="1" x14ac:dyDescent="0.45">
      <c r="A53" s="36">
        <v>7</v>
      </c>
      <c r="B53" s="37" t="s">
        <v>150</v>
      </c>
      <c r="C53" s="38">
        <v>51</v>
      </c>
      <c r="D53" s="37"/>
      <c r="E53" s="37" t="s">
        <v>99</v>
      </c>
      <c r="F53" s="37">
        <v>351</v>
      </c>
      <c r="G53" s="48">
        <v>14</v>
      </c>
      <c r="H53" s="44">
        <v>0</v>
      </c>
      <c r="I53" s="48">
        <v>6</v>
      </c>
      <c r="J53" s="44">
        <v>0</v>
      </c>
      <c r="K53" s="48">
        <v>10</v>
      </c>
      <c r="L53" s="44">
        <v>0</v>
      </c>
      <c r="M53" s="48">
        <v>6</v>
      </c>
      <c r="N53" s="44">
        <v>0</v>
      </c>
      <c r="O53" s="59">
        <f t="shared" si="4"/>
        <v>36</v>
      </c>
      <c r="P53" s="48">
        <v>9</v>
      </c>
      <c r="Q53" s="44">
        <v>1</v>
      </c>
      <c r="R53" s="48">
        <v>14</v>
      </c>
      <c r="S53" s="44">
        <v>0</v>
      </c>
      <c r="T53" s="48">
        <v>8</v>
      </c>
      <c r="U53" s="44">
        <v>0</v>
      </c>
      <c r="V53" s="52">
        <f t="shared" si="5"/>
        <v>67</v>
      </c>
      <c r="W53" s="43">
        <f t="shared" si="3"/>
        <v>1</v>
      </c>
      <c r="X53" s="12"/>
      <c r="Y53"/>
      <c r="Z53" s="1"/>
      <c r="AD53" s="7"/>
    </row>
    <row r="54" spans="1:30" ht="13.5" customHeight="1" x14ac:dyDescent="0.45">
      <c r="A54" s="36">
        <v>7</v>
      </c>
      <c r="B54" s="37" t="s">
        <v>150</v>
      </c>
      <c r="C54" s="38">
        <v>52</v>
      </c>
      <c r="D54" s="37"/>
      <c r="E54" s="37" t="s">
        <v>100</v>
      </c>
      <c r="F54" s="37">
        <v>955</v>
      </c>
      <c r="G54" s="48">
        <v>4</v>
      </c>
      <c r="H54" s="44">
        <v>0</v>
      </c>
      <c r="I54" s="48">
        <v>6</v>
      </c>
      <c r="J54" s="44">
        <v>0</v>
      </c>
      <c r="K54" s="48">
        <v>6</v>
      </c>
      <c r="L54" s="44">
        <v>0</v>
      </c>
      <c r="M54" s="48">
        <v>10</v>
      </c>
      <c r="N54" s="44">
        <v>0</v>
      </c>
      <c r="O54" s="59">
        <f t="shared" si="4"/>
        <v>26</v>
      </c>
      <c r="P54" s="48">
        <v>9</v>
      </c>
      <c r="Q54" s="44">
        <v>1</v>
      </c>
      <c r="R54" s="48">
        <v>4</v>
      </c>
      <c r="S54" s="44">
        <v>0</v>
      </c>
      <c r="T54" s="48">
        <v>6</v>
      </c>
      <c r="U54" s="44">
        <v>0</v>
      </c>
      <c r="V54" s="52">
        <f t="shared" si="5"/>
        <v>45</v>
      </c>
      <c r="W54" s="43">
        <f t="shared" si="3"/>
        <v>1</v>
      </c>
      <c r="X54" s="12"/>
      <c r="Y54"/>
      <c r="Z54" s="1"/>
      <c r="AD54" s="7"/>
    </row>
    <row r="55" spans="1:30" ht="13.5" customHeight="1" x14ac:dyDescent="0.45">
      <c r="A55" s="36">
        <v>7</v>
      </c>
      <c r="B55" s="37" t="s">
        <v>150</v>
      </c>
      <c r="C55" s="38">
        <v>53</v>
      </c>
      <c r="D55" s="37"/>
      <c r="E55" s="37" t="s">
        <v>101</v>
      </c>
      <c r="F55" s="37">
        <v>720</v>
      </c>
      <c r="G55" s="48">
        <v>6</v>
      </c>
      <c r="H55" s="44">
        <v>0</v>
      </c>
      <c r="I55" s="48">
        <v>8</v>
      </c>
      <c r="J55" s="44">
        <v>0</v>
      </c>
      <c r="K55" s="48">
        <v>4</v>
      </c>
      <c r="L55" s="44">
        <v>0</v>
      </c>
      <c r="M55" s="48">
        <v>10</v>
      </c>
      <c r="N55" s="44">
        <v>0</v>
      </c>
      <c r="O55" s="59">
        <f t="shared" si="4"/>
        <v>28</v>
      </c>
      <c r="P55" s="48">
        <v>10</v>
      </c>
      <c r="Q55" s="44">
        <v>0</v>
      </c>
      <c r="R55" s="48">
        <v>4</v>
      </c>
      <c r="S55" s="44">
        <v>0</v>
      </c>
      <c r="T55" s="48">
        <v>12</v>
      </c>
      <c r="U55" s="44">
        <v>0</v>
      </c>
      <c r="V55" s="52">
        <f t="shared" si="5"/>
        <v>54</v>
      </c>
      <c r="W55" s="43">
        <f t="shared" si="3"/>
        <v>0</v>
      </c>
      <c r="X55" s="12"/>
      <c r="Y55"/>
      <c r="Z55" s="1"/>
      <c r="AD55" s="7"/>
    </row>
    <row r="56" spans="1:30" ht="13.5" customHeight="1" x14ac:dyDescent="0.45">
      <c r="A56" s="24">
        <v>8</v>
      </c>
      <c r="B56" s="22" t="s">
        <v>20</v>
      </c>
      <c r="C56" s="23">
        <v>54</v>
      </c>
      <c r="D56" s="22" t="s">
        <v>178</v>
      </c>
      <c r="E56" s="22" t="s">
        <v>9</v>
      </c>
      <c r="F56" s="22">
        <v>1446</v>
      </c>
      <c r="G56" s="48">
        <v>8</v>
      </c>
      <c r="H56" s="44">
        <v>0</v>
      </c>
      <c r="I56" s="48">
        <v>12</v>
      </c>
      <c r="J56" s="44">
        <v>0</v>
      </c>
      <c r="K56" s="48">
        <v>9</v>
      </c>
      <c r="L56" s="44">
        <v>1</v>
      </c>
      <c r="M56" s="48">
        <v>10</v>
      </c>
      <c r="N56" s="44">
        <v>0</v>
      </c>
      <c r="O56" s="59">
        <f>G56+I56+K56+M56</f>
        <v>39</v>
      </c>
      <c r="P56" s="48">
        <v>10</v>
      </c>
      <c r="Q56" s="44">
        <v>0</v>
      </c>
      <c r="R56" s="48">
        <v>10</v>
      </c>
      <c r="S56" s="44">
        <v>0</v>
      </c>
      <c r="T56" s="48">
        <v>8</v>
      </c>
      <c r="U56" s="44">
        <v>0</v>
      </c>
      <c r="V56" s="52">
        <f t="shared" si="5"/>
        <v>67</v>
      </c>
      <c r="W56" s="43">
        <f t="shared" si="3"/>
        <v>1</v>
      </c>
      <c r="X56" s="12"/>
      <c r="Y56"/>
      <c r="Z56" s="1"/>
      <c r="AD56" s="7"/>
    </row>
    <row r="57" spans="1:30" ht="13.5" customHeight="1" x14ac:dyDescent="0.45">
      <c r="A57" s="28">
        <v>8</v>
      </c>
      <c r="B57" s="165" t="s">
        <v>20</v>
      </c>
      <c r="C57" s="30">
        <v>55</v>
      </c>
      <c r="D57" s="29"/>
      <c r="E57" s="29" t="s">
        <v>7</v>
      </c>
      <c r="F57" s="29">
        <v>1410</v>
      </c>
      <c r="G57" s="48">
        <v>10</v>
      </c>
      <c r="H57" s="44">
        <v>0</v>
      </c>
      <c r="I57" s="48">
        <v>11</v>
      </c>
      <c r="J57" s="44">
        <v>1</v>
      </c>
      <c r="K57" s="48">
        <v>10</v>
      </c>
      <c r="L57" s="44">
        <v>0</v>
      </c>
      <c r="M57" s="48">
        <v>8</v>
      </c>
      <c r="N57" s="44">
        <v>0</v>
      </c>
      <c r="O57" s="59">
        <f>G57+I57+K57+M57</f>
        <v>39</v>
      </c>
      <c r="P57" s="48">
        <v>10</v>
      </c>
      <c r="Q57" s="44">
        <v>0</v>
      </c>
      <c r="R57" s="48">
        <v>11</v>
      </c>
      <c r="S57" s="44">
        <v>1</v>
      </c>
      <c r="T57" s="48">
        <v>8</v>
      </c>
      <c r="U57" s="44">
        <v>0</v>
      </c>
      <c r="V57" s="52">
        <f t="shared" si="5"/>
        <v>68</v>
      </c>
      <c r="W57" s="43">
        <f t="shared" si="3"/>
        <v>2</v>
      </c>
      <c r="X57" s="12"/>
      <c r="Y57"/>
      <c r="Z57" s="1"/>
      <c r="AD57" s="7"/>
    </row>
    <row r="58" spans="1:30" ht="13.5" customHeight="1" x14ac:dyDescent="0.45">
      <c r="A58" s="28">
        <v>8</v>
      </c>
      <c r="B58" s="165" t="s">
        <v>20</v>
      </c>
      <c r="C58" s="30">
        <v>56</v>
      </c>
      <c r="D58" s="29"/>
      <c r="E58" s="29" t="s">
        <v>10</v>
      </c>
      <c r="F58" s="29">
        <v>1445</v>
      </c>
      <c r="G58" s="48">
        <v>4</v>
      </c>
      <c r="H58" s="44">
        <v>0</v>
      </c>
      <c r="I58" s="48">
        <v>10</v>
      </c>
      <c r="J58" s="44">
        <v>0</v>
      </c>
      <c r="K58" s="48">
        <v>6</v>
      </c>
      <c r="L58" s="44">
        <v>0</v>
      </c>
      <c r="M58" s="48">
        <v>6</v>
      </c>
      <c r="N58" s="44">
        <v>0</v>
      </c>
      <c r="O58" s="59">
        <f t="shared" si="4"/>
        <v>26</v>
      </c>
      <c r="P58" s="48">
        <v>8</v>
      </c>
      <c r="Q58" s="44">
        <v>0</v>
      </c>
      <c r="R58" s="48">
        <v>9</v>
      </c>
      <c r="S58" s="44">
        <v>1</v>
      </c>
      <c r="T58" s="48">
        <v>14</v>
      </c>
      <c r="U58" s="44">
        <v>0</v>
      </c>
      <c r="V58" s="52">
        <f t="shared" si="5"/>
        <v>57</v>
      </c>
      <c r="W58" s="43">
        <f t="shared" si="3"/>
        <v>1</v>
      </c>
      <c r="X58" s="12"/>
      <c r="Y58"/>
      <c r="Z58" s="1"/>
      <c r="AD58" s="7"/>
    </row>
    <row r="59" spans="1:30" ht="13.5" customHeight="1" x14ac:dyDescent="0.45">
      <c r="A59" s="28">
        <v>8</v>
      </c>
      <c r="B59" s="165" t="s">
        <v>20</v>
      </c>
      <c r="C59" s="30">
        <v>57</v>
      </c>
      <c r="D59" s="29"/>
      <c r="E59" s="29" t="s">
        <v>8</v>
      </c>
      <c r="F59" s="29">
        <v>1421</v>
      </c>
      <c r="G59" s="48">
        <v>8</v>
      </c>
      <c r="H59" s="44">
        <v>0</v>
      </c>
      <c r="I59" s="48">
        <v>5</v>
      </c>
      <c r="J59" s="44">
        <v>1</v>
      </c>
      <c r="K59" s="48">
        <v>8</v>
      </c>
      <c r="L59" s="44">
        <v>0</v>
      </c>
      <c r="M59" s="48">
        <v>8</v>
      </c>
      <c r="N59" s="44">
        <v>0</v>
      </c>
      <c r="O59" s="59">
        <f t="shared" si="4"/>
        <v>29</v>
      </c>
      <c r="P59" s="48">
        <v>4</v>
      </c>
      <c r="Q59" s="44">
        <v>0</v>
      </c>
      <c r="R59" s="48">
        <v>4</v>
      </c>
      <c r="S59" s="44">
        <v>0</v>
      </c>
      <c r="T59" s="48">
        <v>12</v>
      </c>
      <c r="U59" s="44">
        <v>0</v>
      </c>
      <c r="V59" s="52">
        <f t="shared" si="5"/>
        <v>49</v>
      </c>
      <c r="W59" s="43">
        <f t="shared" si="3"/>
        <v>1</v>
      </c>
      <c r="X59" s="12"/>
      <c r="Y59"/>
      <c r="Z59" s="1"/>
      <c r="AD59" s="7"/>
    </row>
    <row r="60" spans="1:30" ht="13.5" customHeight="1" thickBot="1" x14ac:dyDescent="0.5">
      <c r="A60" s="122">
        <v>8</v>
      </c>
      <c r="B60" s="166" t="s">
        <v>20</v>
      </c>
      <c r="C60" s="124">
        <v>58</v>
      </c>
      <c r="D60" s="123"/>
      <c r="E60" s="123" t="s">
        <v>102</v>
      </c>
      <c r="F60" s="123">
        <v>1440</v>
      </c>
      <c r="G60" s="103">
        <v>8</v>
      </c>
      <c r="H60" s="104">
        <v>0</v>
      </c>
      <c r="I60" s="103">
        <v>10</v>
      </c>
      <c r="J60" s="104">
        <v>0</v>
      </c>
      <c r="K60" s="103">
        <v>10</v>
      </c>
      <c r="L60" s="104">
        <v>0</v>
      </c>
      <c r="M60" s="103">
        <v>6</v>
      </c>
      <c r="N60" s="104">
        <v>0</v>
      </c>
      <c r="O60" s="105">
        <f t="shared" si="4"/>
        <v>34</v>
      </c>
      <c r="P60" s="103">
        <v>12</v>
      </c>
      <c r="Q60" s="104">
        <v>0</v>
      </c>
      <c r="R60" s="103">
        <v>11</v>
      </c>
      <c r="S60" s="104">
        <v>1</v>
      </c>
      <c r="T60" s="103">
        <v>8</v>
      </c>
      <c r="U60" s="104">
        <v>0</v>
      </c>
      <c r="V60" s="106">
        <f t="shared" si="5"/>
        <v>65</v>
      </c>
      <c r="W60" s="107">
        <f t="shared" si="3"/>
        <v>1</v>
      </c>
      <c r="X60" s="12"/>
      <c r="Y60"/>
      <c r="Z60" s="1"/>
      <c r="AD60" s="7"/>
    </row>
    <row r="61" spans="1:30" ht="13.5" customHeight="1" x14ac:dyDescent="0.45">
      <c r="A61" s="86">
        <v>9</v>
      </c>
      <c r="B61" s="87" t="s">
        <v>157</v>
      </c>
      <c r="C61" s="88">
        <v>59</v>
      </c>
      <c r="D61" s="87" t="s">
        <v>0</v>
      </c>
      <c r="E61" s="87" t="s">
        <v>62</v>
      </c>
      <c r="F61" s="115">
        <v>162</v>
      </c>
      <c r="G61" s="89">
        <v>4</v>
      </c>
      <c r="H61" s="90">
        <v>0</v>
      </c>
      <c r="I61" s="89">
        <v>8</v>
      </c>
      <c r="J61" s="90">
        <v>0</v>
      </c>
      <c r="K61" s="89">
        <v>8</v>
      </c>
      <c r="L61" s="90">
        <v>0</v>
      </c>
      <c r="M61" s="89">
        <v>12</v>
      </c>
      <c r="N61" s="90">
        <v>0</v>
      </c>
      <c r="O61" s="91">
        <f t="shared" si="4"/>
        <v>32</v>
      </c>
      <c r="P61" s="89">
        <v>6</v>
      </c>
      <c r="Q61" s="90">
        <v>0</v>
      </c>
      <c r="R61" s="89">
        <v>6</v>
      </c>
      <c r="S61" s="90">
        <v>0</v>
      </c>
      <c r="T61" s="89">
        <v>14</v>
      </c>
      <c r="U61" s="90">
        <v>0</v>
      </c>
      <c r="V61" s="92">
        <f t="shared" si="5"/>
        <v>58</v>
      </c>
      <c r="W61" s="93">
        <f t="shared" si="3"/>
        <v>0</v>
      </c>
      <c r="X61" s="12"/>
      <c r="Y61"/>
      <c r="Z61" s="1"/>
      <c r="AD61" s="2"/>
    </row>
    <row r="62" spans="1:30" ht="13.5" customHeight="1" x14ac:dyDescent="0.45">
      <c r="A62" s="36">
        <v>9</v>
      </c>
      <c r="B62" s="37" t="s">
        <v>157</v>
      </c>
      <c r="C62" s="38">
        <v>60</v>
      </c>
      <c r="D62" s="37" t="s">
        <v>0</v>
      </c>
      <c r="E62" s="37" t="s">
        <v>59</v>
      </c>
      <c r="F62" s="39">
        <v>1371</v>
      </c>
      <c r="G62" s="48">
        <v>7</v>
      </c>
      <c r="H62" s="44">
        <v>1</v>
      </c>
      <c r="I62" s="48">
        <v>10</v>
      </c>
      <c r="J62" s="44">
        <v>0</v>
      </c>
      <c r="K62" s="48">
        <v>5</v>
      </c>
      <c r="L62" s="44">
        <v>1</v>
      </c>
      <c r="M62" s="48">
        <v>10</v>
      </c>
      <c r="N62" s="44">
        <v>0</v>
      </c>
      <c r="O62" s="59">
        <f t="shared" si="4"/>
        <v>32</v>
      </c>
      <c r="P62" s="48">
        <v>6</v>
      </c>
      <c r="Q62" s="44">
        <v>0</v>
      </c>
      <c r="R62" s="48">
        <v>4</v>
      </c>
      <c r="S62" s="44">
        <v>0</v>
      </c>
      <c r="T62" s="48">
        <v>6</v>
      </c>
      <c r="U62" s="44">
        <v>0</v>
      </c>
      <c r="V62" s="52">
        <f t="shared" si="5"/>
        <v>48</v>
      </c>
      <c r="W62" s="43">
        <f t="shared" si="3"/>
        <v>2</v>
      </c>
      <c r="X62" s="12"/>
      <c r="Y62"/>
      <c r="Z62" s="1"/>
      <c r="AD62" s="2"/>
    </row>
    <row r="63" spans="1:30" ht="13.5" customHeight="1" x14ac:dyDescent="0.45">
      <c r="A63" s="36">
        <v>9</v>
      </c>
      <c r="B63" s="37" t="s">
        <v>157</v>
      </c>
      <c r="C63" s="38">
        <v>61</v>
      </c>
      <c r="D63" s="37" t="s">
        <v>0</v>
      </c>
      <c r="E63" s="37" t="s">
        <v>63</v>
      </c>
      <c r="F63" s="39">
        <v>1816</v>
      </c>
      <c r="G63" s="48">
        <v>7</v>
      </c>
      <c r="H63" s="44">
        <v>1</v>
      </c>
      <c r="I63" s="48">
        <v>6</v>
      </c>
      <c r="J63" s="44">
        <v>0</v>
      </c>
      <c r="K63" s="48">
        <v>4</v>
      </c>
      <c r="L63" s="44">
        <v>0</v>
      </c>
      <c r="M63" s="48">
        <v>10</v>
      </c>
      <c r="N63" s="44">
        <v>0</v>
      </c>
      <c r="O63" s="59">
        <f t="shared" si="4"/>
        <v>27</v>
      </c>
      <c r="P63" s="48">
        <v>8</v>
      </c>
      <c r="Q63" s="44">
        <v>0</v>
      </c>
      <c r="R63" s="48">
        <v>7</v>
      </c>
      <c r="S63" s="44">
        <v>1</v>
      </c>
      <c r="T63" s="48">
        <v>6</v>
      </c>
      <c r="U63" s="44">
        <v>0</v>
      </c>
      <c r="V63" s="52">
        <f t="shared" si="5"/>
        <v>48</v>
      </c>
      <c r="W63" s="43">
        <f t="shared" si="3"/>
        <v>2</v>
      </c>
      <c r="X63" s="12"/>
      <c r="Y63"/>
      <c r="Z63" s="1"/>
      <c r="AD63" s="2"/>
    </row>
    <row r="64" spans="1:30" ht="13.5" customHeight="1" x14ac:dyDescent="0.45">
      <c r="A64" s="36">
        <v>9</v>
      </c>
      <c r="B64" s="37" t="s">
        <v>157</v>
      </c>
      <c r="C64" s="38">
        <v>62</v>
      </c>
      <c r="D64" s="37" t="s">
        <v>0</v>
      </c>
      <c r="E64" s="37" t="s">
        <v>61</v>
      </c>
      <c r="F64" s="37">
        <v>912</v>
      </c>
      <c r="G64" s="48">
        <v>12</v>
      </c>
      <c r="H64" s="44">
        <v>0</v>
      </c>
      <c r="I64" s="48">
        <v>10</v>
      </c>
      <c r="J64" s="44">
        <v>0</v>
      </c>
      <c r="K64" s="48">
        <v>12</v>
      </c>
      <c r="L64" s="44">
        <v>0</v>
      </c>
      <c r="M64" s="48">
        <v>6</v>
      </c>
      <c r="N64" s="44">
        <v>0</v>
      </c>
      <c r="O64" s="59">
        <f t="shared" si="4"/>
        <v>40</v>
      </c>
      <c r="P64" s="48">
        <v>6</v>
      </c>
      <c r="Q64" s="44">
        <v>0</v>
      </c>
      <c r="R64" s="48">
        <v>10</v>
      </c>
      <c r="S64" s="44">
        <v>0</v>
      </c>
      <c r="T64" s="48">
        <v>14</v>
      </c>
      <c r="U64" s="44">
        <v>0</v>
      </c>
      <c r="V64" s="52">
        <f t="shared" si="5"/>
        <v>70</v>
      </c>
      <c r="W64" s="43">
        <f t="shared" si="3"/>
        <v>0</v>
      </c>
      <c r="X64" s="12"/>
      <c r="Y64"/>
      <c r="Z64" s="1"/>
      <c r="AD64" s="2"/>
    </row>
    <row r="65" spans="1:30" ht="13.5" customHeight="1" x14ac:dyDescent="0.45">
      <c r="A65" s="36">
        <v>9</v>
      </c>
      <c r="B65" s="37" t="s">
        <v>157</v>
      </c>
      <c r="C65" s="38">
        <v>63</v>
      </c>
      <c r="D65" s="37" t="s">
        <v>0</v>
      </c>
      <c r="E65" s="37" t="s">
        <v>103</v>
      </c>
      <c r="F65" s="37">
        <v>1828</v>
      </c>
      <c r="G65" s="48">
        <v>11</v>
      </c>
      <c r="H65" s="44">
        <v>1</v>
      </c>
      <c r="I65" s="48">
        <v>9</v>
      </c>
      <c r="J65" s="44">
        <v>1</v>
      </c>
      <c r="K65" s="48">
        <v>10</v>
      </c>
      <c r="L65" s="44">
        <v>0</v>
      </c>
      <c r="M65" s="48">
        <v>14</v>
      </c>
      <c r="N65" s="44">
        <v>0</v>
      </c>
      <c r="O65" s="59">
        <f t="shared" si="4"/>
        <v>44</v>
      </c>
      <c r="P65" s="48">
        <v>14</v>
      </c>
      <c r="Q65" s="44">
        <v>0</v>
      </c>
      <c r="R65" s="48">
        <v>16</v>
      </c>
      <c r="S65" s="44">
        <v>0</v>
      </c>
      <c r="T65" s="48">
        <v>12</v>
      </c>
      <c r="U65" s="44">
        <v>0</v>
      </c>
      <c r="V65" s="52">
        <f t="shared" si="5"/>
        <v>86</v>
      </c>
      <c r="W65" s="43">
        <f t="shared" si="3"/>
        <v>2</v>
      </c>
      <c r="X65" s="12"/>
      <c r="Y65"/>
      <c r="Z65" s="1"/>
      <c r="AD65" s="2"/>
    </row>
    <row r="66" spans="1:30" ht="13.5" customHeight="1" x14ac:dyDescent="0.45">
      <c r="A66" s="36">
        <v>9</v>
      </c>
      <c r="B66" s="37" t="s">
        <v>157</v>
      </c>
      <c r="C66" s="38">
        <v>64</v>
      </c>
      <c r="D66" s="37" t="s">
        <v>0</v>
      </c>
      <c r="E66" s="37" t="s">
        <v>104</v>
      </c>
      <c r="F66" s="37">
        <v>1528</v>
      </c>
      <c r="G66" s="48">
        <v>14</v>
      </c>
      <c r="H66" s="44">
        <v>0</v>
      </c>
      <c r="I66" s="48">
        <v>6</v>
      </c>
      <c r="J66" s="44">
        <v>0</v>
      </c>
      <c r="K66" s="48">
        <v>10</v>
      </c>
      <c r="L66" s="44">
        <v>0</v>
      </c>
      <c r="M66" s="48">
        <v>8</v>
      </c>
      <c r="N66" s="44">
        <v>0</v>
      </c>
      <c r="O66" s="59">
        <f t="shared" si="4"/>
        <v>38</v>
      </c>
      <c r="P66" s="48">
        <v>10</v>
      </c>
      <c r="Q66" s="44">
        <v>2</v>
      </c>
      <c r="R66" s="48">
        <v>14</v>
      </c>
      <c r="S66" s="44">
        <v>0</v>
      </c>
      <c r="T66" s="48">
        <v>12</v>
      </c>
      <c r="U66" s="44">
        <v>0</v>
      </c>
      <c r="V66" s="52">
        <f t="shared" si="5"/>
        <v>74</v>
      </c>
      <c r="W66" s="43">
        <f t="shared" ref="W66:W97" si="6">SUM(H66+J66+L66+N66+Q66+S66+U66)</f>
        <v>2</v>
      </c>
      <c r="X66" s="12"/>
      <c r="Y66"/>
      <c r="Z66" s="1"/>
      <c r="AD66" s="2"/>
    </row>
    <row r="67" spans="1:30" ht="13.5" customHeight="1" x14ac:dyDescent="0.45">
      <c r="A67" s="36">
        <v>9</v>
      </c>
      <c r="B67" s="37" t="s">
        <v>157</v>
      </c>
      <c r="C67" s="38">
        <v>65</v>
      </c>
      <c r="D67" s="37" t="s">
        <v>0</v>
      </c>
      <c r="E67" s="37" t="s">
        <v>105</v>
      </c>
      <c r="F67" s="37">
        <v>1549</v>
      </c>
      <c r="G67" s="48">
        <v>6</v>
      </c>
      <c r="H67" s="44">
        <v>0</v>
      </c>
      <c r="I67" s="48">
        <v>4</v>
      </c>
      <c r="J67" s="44">
        <v>0</v>
      </c>
      <c r="K67" s="48">
        <v>8</v>
      </c>
      <c r="L67" s="44">
        <v>0</v>
      </c>
      <c r="M67" s="48">
        <v>4</v>
      </c>
      <c r="N67" s="44">
        <v>0</v>
      </c>
      <c r="O67" s="59">
        <f t="shared" ref="O67:O98" si="7">G67+I67+K67+M67</f>
        <v>22</v>
      </c>
      <c r="P67" s="48">
        <v>8</v>
      </c>
      <c r="Q67" s="44">
        <v>0</v>
      </c>
      <c r="R67" s="48">
        <v>6</v>
      </c>
      <c r="S67" s="44">
        <v>0</v>
      </c>
      <c r="T67" s="48">
        <v>10</v>
      </c>
      <c r="U67" s="44">
        <v>0</v>
      </c>
      <c r="V67" s="52">
        <f t="shared" ref="V67:V98" si="8">O67+P67+R67+T67</f>
        <v>46</v>
      </c>
      <c r="W67" s="43">
        <f t="shared" si="6"/>
        <v>0</v>
      </c>
      <c r="X67" s="12"/>
      <c r="Y67"/>
      <c r="Z67" s="1"/>
      <c r="AD67" s="2"/>
    </row>
    <row r="68" spans="1:30" ht="13.5" customHeight="1" thickBot="1" x14ac:dyDescent="0.5">
      <c r="A68" s="94">
        <v>9</v>
      </c>
      <c r="B68" s="95" t="s">
        <v>157</v>
      </c>
      <c r="C68" s="96">
        <v>66</v>
      </c>
      <c r="D68" s="95" t="s">
        <v>0</v>
      </c>
      <c r="E68" s="95" t="s">
        <v>106</v>
      </c>
      <c r="F68" s="95">
        <v>1511</v>
      </c>
      <c r="G68" s="97">
        <v>6</v>
      </c>
      <c r="H68" s="98">
        <v>0</v>
      </c>
      <c r="I68" s="97">
        <v>10</v>
      </c>
      <c r="J68" s="98">
        <v>0</v>
      </c>
      <c r="K68" s="97">
        <v>2</v>
      </c>
      <c r="L68" s="98">
        <v>0</v>
      </c>
      <c r="M68" s="97">
        <v>14</v>
      </c>
      <c r="N68" s="98">
        <v>0</v>
      </c>
      <c r="O68" s="72">
        <f t="shared" si="7"/>
        <v>32</v>
      </c>
      <c r="P68" s="97">
        <v>10</v>
      </c>
      <c r="Q68" s="98">
        <v>0</v>
      </c>
      <c r="R68" s="97">
        <v>6</v>
      </c>
      <c r="S68" s="98">
        <v>0</v>
      </c>
      <c r="T68" s="97">
        <v>6</v>
      </c>
      <c r="U68" s="98">
        <v>0</v>
      </c>
      <c r="V68" s="99">
        <f t="shared" si="8"/>
        <v>54</v>
      </c>
      <c r="W68" s="54">
        <f t="shared" si="6"/>
        <v>0</v>
      </c>
      <c r="X68" s="12"/>
      <c r="Y68"/>
      <c r="Z68" s="1"/>
      <c r="AD68"/>
    </row>
    <row r="69" spans="1:30" ht="13.5" customHeight="1" x14ac:dyDescent="0.45">
      <c r="A69" s="78">
        <v>9</v>
      </c>
      <c r="B69" s="79" t="s">
        <v>157</v>
      </c>
      <c r="C69" s="80">
        <v>67</v>
      </c>
      <c r="D69" s="79"/>
      <c r="E69" s="79" t="s">
        <v>60</v>
      </c>
      <c r="F69" s="108">
        <v>163</v>
      </c>
      <c r="G69" s="81">
        <v>7</v>
      </c>
      <c r="H69" s="82">
        <v>1</v>
      </c>
      <c r="I69" s="81">
        <v>4</v>
      </c>
      <c r="J69" s="82">
        <v>0</v>
      </c>
      <c r="K69" s="81">
        <v>10</v>
      </c>
      <c r="L69" s="82">
        <v>0</v>
      </c>
      <c r="M69" s="81">
        <v>6</v>
      </c>
      <c r="N69" s="82">
        <v>0</v>
      </c>
      <c r="O69" s="83">
        <f t="shared" si="7"/>
        <v>27</v>
      </c>
      <c r="P69" s="81">
        <v>6</v>
      </c>
      <c r="Q69" s="82">
        <v>0</v>
      </c>
      <c r="R69" s="81">
        <v>12</v>
      </c>
      <c r="S69" s="82">
        <v>0</v>
      </c>
      <c r="T69" s="81">
        <v>10</v>
      </c>
      <c r="U69" s="82">
        <v>0</v>
      </c>
      <c r="V69" s="84">
        <f t="shared" si="8"/>
        <v>55</v>
      </c>
      <c r="W69" s="85">
        <f t="shared" si="6"/>
        <v>1</v>
      </c>
      <c r="X69" s="12"/>
      <c r="Y69"/>
      <c r="Z69" s="1"/>
      <c r="AD69" s="2"/>
    </row>
    <row r="70" spans="1:30" ht="13.5" customHeight="1" x14ac:dyDescent="0.45">
      <c r="A70" s="74">
        <v>10</v>
      </c>
      <c r="B70" s="75" t="s">
        <v>107</v>
      </c>
      <c r="C70" s="76">
        <v>68</v>
      </c>
      <c r="D70" s="75"/>
      <c r="E70" s="77" t="s">
        <v>155</v>
      </c>
      <c r="F70" s="75"/>
      <c r="G70" s="48"/>
      <c r="H70" s="44"/>
      <c r="I70" s="48"/>
      <c r="J70" s="44"/>
      <c r="K70" s="48"/>
      <c r="L70" s="44"/>
      <c r="M70" s="48"/>
      <c r="N70" s="44"/>
      <c r="O70" s="59">
        <f t="shared" si="7"/>
        <v>0</v>
      </c>
      <c r="P70" s="48"/>
      <c r="Q70" s="44"/>
      <c r="R70" s="48"/>
      <c r="S70" s="44"/>
      <c r="T70" s="48"/>
      <c r="U70" s="44"/>
      <c r="V70" s="52">
        <f t="shared" si="8"/>
        <v>0</v>
      </c>
      <c r="W70" s="43">
        <f t="shared" si="6"/>
        <v>0</v>
      </c>
      <c r="X70" s="12"/>
      <c r="Y70"/>
      <c r="Z70" s="1"/>
      <c r="AD70"/>
    </row>
    <row r="71" spans="1:30" ht="13.5" customHeight="1" x14ac:dyDescent="0.45">
      <c r="A71" s="74">
        <v>10</v>
      </c>
      <c r="B71" s="75" t="s">
        <v>107</v>
      </c>
      <c r="C71" s="76">
        <v>69</v>
      </c>
      <c r="D71" s="75"/>
      <c r="E71" s="77" t="s">
        <v>155</v>
      </c>
      <c r="F71" s="75"/>
      <c r="G71" s="48"/>
      <c r="H71" s="44"/>
      <c r="I71" s="48"/>
      <c r="J71" s="44"/>
      <c r="K71" s="48"/>
      <c r="L71" s="44"/>
      <c r="M71" s="48"/>
      <c r="N71" s="44"/>
      <c r="O71" s="59">
        <f t="shared" si="7"/>
        <v>0</v>
      </c>
      <c r="P71" s="48"/>
      <c r="Q71" s="44"/>
      <c r="R71" s="48"/>
      <c r="S71" s="44"/>
      <c r="T71" s="48"/>
      <c r="U71" s="44"/>
      <c r="V71" s="52">
        <f t="shared" si="8"/>
        <v>0</v>
      </c>
      <c r="W71" s="43">
        <f t="shared" si="6"/>
        <v>0</v>
      </c>
      <c r="X71" s="12"/>
      <c r="Y71"/>
      <c r="Z71" s="1"/>
      <c r="AD71"/>
    </row>
    <row r="72" spans="1:30" ht="13.5" customHeight="1" x14ac:dyDescent="0.45">
      <c r="A72" s="36">
        <v>11</v>
      </c>
      <c r="B72" s="37" t="s">
        <v>165</v>
      </c>
      <c r="C72" s="38">
        <v>70</v>
      </c>
      <c r="D72" s="37"/>
      <c r="E72" s="37" t="s">
        <v>51</v>
      </c>
      <c r="F72" s="39">
        <v>2518</v>
      </c>
      <c r="G72" s="48">
        <v>10</v>
      </c>
      <c r="H72" s="44">
        <v>0</v>
      </c>
      <c r="I72" s="48">
        <v>10</v>
      </c>
      <c r="J72" s="44">
        <v>0</v>
      </c>
      <c r="K72" s="48">
        <v>8</v>
      </c>
      <c r="L72" s="44">
        <v>2</v>
      </c>
      <c r="M72" s="48">
        <v>12</v>
      </c>
      <c r="N72" s="44">
        <v>0</v>
      </c>
      <c r="O72" s="59">
        <f t="shared" si="7"/>
        <v>40</v>
      </c>
      <c r="P72" s="48">
        <v>9</v>
      </c>
      <c r="Q72" s="44">
        <v>1</v>
      </c>
      <c r="R72" s="48">
        <v>12</v>
      </c>
      <c r="S72" s="44">
        <v>0</v>
      </c>
      <c r="T72" s="48">
        <v>10</v>
      </c>
      <c r="U72" s="44">
        <v>0</v>
      </c>
      <c r="V72" s="52">
        <f t="shared" si="8"/>
        <v>71</v>
      </c>
      <c r="W72" s="43">
        <f t="shared" si="6"/>
        <v>3</v>
      </c>
      <c r="X72" s="12"/>
      <c r="Y72"/>
      <c r="Z72" s="1"/>
      <c r="AD72"/>
    </row>
    <row r="73" spans="1:30" ht="13.5" customHeight="1" x14ac:dyDescent="0.45">
      <c r="A73" s="36">
        <v>11</v>
      </c>
      <c r="B73" s="37" t="s">
        <v>165</v>
      </c>
      <c r="C73" s="38">
        <v>71</v>
      </c>
      <c r="D73" s="37"/>
      <c r="E73" s="37" t="s">
        <v>108</v>
      </c>
      <c r="F73" s="37">
        <v>3502</v>
      </c>
      <c r="G73" s="48">
        <v>12</v>
      </c>
      <c r="H73" s="44">
        <v>0</v>
      </c>
      <c r="I73" s="48">
        <v>14</v>
      </c>
      <c r="J73" s="44">
        <v>0</v>
      </c>
      <c r="K73" s="48">
        <v>8</v>
      </c>
      <c r="L73" s="44">
        <v>2</v>
      </c>
      <c r="M73" s="48">
        <v>15</v>
      </c>
      <c r="N73" s="44">
        <v>1</v>
      </c>
      <c r="O73" s="59">
        <f t="shared" si="7"/>
        <v>49</v>
      </c>
      <c r="P73" s="48">
        <v>4</v>
      </c>
      <c r="Q73" s="44">
        <v>0</v>
      </c>
      <c r="R73" s="48">
        <v>8</v>
      </c>
      <c r="S73" s="44">
        <v>0</v>
      </c>
      <c r="T73" s="48">
        <v>8</v>
      </c>
      <c r="U73" s="44">
        <v>0</v>
      </c>
      <c r="V73" s="52">
        <f t="shared" si="8"/>
        <v>69</v>
      </c>
      <c r="W73" s="43">
        <f t="shared" si="6"/>
        <v>3</v>
      </c>
      <c r="X73" s="12"/>
      <c r="Y73"/>
      <c r="Z73" s="1"/>
      <c r="AD73"/>
    </row>
    <row r="74" spans="1:30" ht="13.5" customHeight="1" thickBot="1" x14ac:dyDescent="0.5">
      <c r="A74" s="100">
        <v>11</v>
      </c>
      <c r="B74" s="101" t="s">
        <v>165</v>
      </c>
      <c r="C74" s="102">
        <v>72</v>
      </c>
      <c r="D74" s="101"/>
      <c r="E74" s="101" t="s">
        <v>64</v>
      </c>
      <c r="F74" s="125">
        <v>1703</v>
      </c>
      <c r="G74" s="103">
        <v>10</v>
      </c>
      <c r="H74" s="104">
        <v>0</v>
      </c>
      <c r="I74" s="103">
        <v>6</v>
      </c>
      <c r="J74" s="104">
        <v>0</v>
      </c>
      <c r="K74" s="103">
        <v>6</v>
      </c>
      <c r="L74" s="104">
        <v>0</v>
      </c>
      <c r="M74" s="103">
        <v>14</v>
      </c>
      <c r="N74" s="104">
        <v>0</v>
      </c>
      <c r="O74" s="105">
        <f t="shared" si="7"/>
        <v>36</v>
      </c>
      <c r="P74" s="103">
        <v>14</v>
      </c>
      <c r="Q74" s="104">
        <v>0</v>
      </c>
      <c r="R74" s="103">
        <v>9</v>
      </c>
      <c r="S74" s="104">
        <v>1</v>
      </c>
      <c r="T74" s="103">
        <v>9</v>
      </c>
      <c r="U74" s="104">
        <v>1</v>
      </c>
      <c r="V74" s="106">
        <f t="shared" si="8"/>
        <v>68</v>
      </c>
      <c r="W74" s="107">
        <f t="shared" si="6"/>
        <v>2</v>
      </c>
      <c r="X74" s="12"/>
      <c r="Y74"/>
      <c r="Z74" s="1"/>
      <c r="AD74"/>
    </row>
    <row r="75" spans="1:30" ht="13.5" customHeight="1" x14ac:dyDescent="0.45">
      <c r="A75" s="109">
        <v>12</v>
      </c>
      <c r="B75" s="110" t="s">
        <v>166</v>
      </c>
      <c r="C75" s="111">
        <v>73</v>
      </c>
      <c r="D75" s="110" t="s">
        <v>0</v>
      </c>
      <c r="E75" s="127" t="s">
        <v>28</v>
      </c>
      <c r="F75" s="128">
        <v>4729</v>
      </c>
      <c r="G75" s="89">
        <v>7</v>
      </c>
      <c r="H75" s="90">
        <v>1</v>
      </c>
      <c r="I75" s="89">
        <v>6</v>
      </c>
      <c r="J75" s="90">
        <v>0</v>
      </c>
      <c r="K75" s="89">
        <v>15</v>
      </c>
      <c r="L75" s="90">
        <v>1</v>
      </c>
      <c r="M75" s="89">
        <v>8</v>
      </c>
      <c r="N75" s="90">
        <v>0</v>
      </c>
      <c r="O75" s="91">
        <f t="shared" si="7"/>
        <v>36</v>
      </c>
      <c r="P75" s="89">
        <v>14</v>
      </c>
      <c r="Q75" s="90">
        <v>0</v>
      </c>
      <c r="R75" s="89">
        <v>6</v>
      </c>
      <c r="S75" s="90">
        <v>0</v>
      </c>
      <c r="T75" s="89">
        <v>12</v>
      </c>
      <c r="U75" s="90">
        <v>0</v>
      </c>
      <c r="V75" s="92">
        <f t="shared" si="8"/>
        <v>68</v>
      </c>
      <c r="W75" s="93">
        <f t="shared" si="6"/>
        <v>2</v>
      </c>
      <c r="X75" s="12"/>
      <c r="Y75"/>
      <c r="Z75" s="1"/>
      <c r="AD75"/>
    </row>
    <row r="76" spans="1:30" ht="13.5" customHeight="1" x14ac:dyDescent="0.45">
      <c r="A76" s="28">
        <v>12</v>
      </c>
      <c r="B76" s="29" t="s">
        <v>166</v>
      </c>
      <c r="C76" s="30">
        <v>74</v>
      </c>
      <c r="D76" s="29" t="s">
        <v>0</v>
      </c>
      <c r="E76" s="29" t="s">
        <v>25</v>
      </c>
      <c r="F76" s="33">
        <v>139</v>
      </c>
      <c r="G76" s="48">
        <v>10</v>
      </c>
      <c r="H76" s="44">
        <v>0</v>
      </c>
      <c r="I76" s="48">
        <v>5</v>
      </c>
      <c r="J76" s="44">
        <v>1</v>
      </c>
      <c r="K76" s="48">
        <v>8</v>
      </c>
      <c r="L76" s="44">
        <v>0</v>
      </c>
      <c r="M76" s="48">
        <v>10</v>
      </c>
      <c r="N76" s="44">
        <v>0</v>
      </c>
      <c r="O76" s="59">
        <f t="shared" si="7"/>
        <v>33</v>
      </c>
      <c r="P76" s="48">
        <v>8</v>
      </c>
      <c r="Q76" s="44">
        <v>0</v>
      </c>
      <c r="R76" s="48">
        <v>10</v>
      </c>
      <c r="S76" s="44">
        <v>0</v>
      </c>
      <c r="T76" s="48">
        <v>16</v>
      </c>
      <c r="U76" s="44">
        <v>0</v>
      </c>
      <c r="V76" s="52">
        <f t="shared" si="8"/>
        <v>67</v>
      </c>
      <c r="W76" s="43">
        <f t="shared" si="6"/>
        <v>1</v>
      </c>
      <c r="X76" s="12"/>
      <c r="Y76"/>
      <c r="Z76" s="1"/>
      <c r="AD76"/>
    </row>
    <row r="77" spans="1:30" ht="13.5" customHeight="1" x14ac:dyDescent="0.45">
      <c r="A77" s="28">
        <v>12</v>
      </c>
      <c r="B77" s="29" t="s">
        <v>166</v>
      </c>
      <c r="C77" s="30">
        <v>75</v>
      </c>
      <c r="D77" s="29" t="s">
        <v>0</v>
      </c>
      <c r="E77" s="29" t="s">
        <v>23</v>
      </c>
      <c r="F77" s="33">
        <v>132</v>
      </c>
      <c r="G77" s="48">
        <v>10</v>
      </c>
      <c r="H77" s="44">
        <v>0</v>
      </c>
      <c r="I77" s="48">
        <v>10</v>
      </c>
      <c r="J77" s="44">
        <v>0</v>
      </c>
      <c r="K77" s="48">
        <v>8</v>
      </c>
      <c r="L77" s="44">
        <v>0</v>
      </c>
      <c r="M77" s="48">
        <v>3</v>
      </c>
      <c r="N77" s="44">
        <v>1</v>
      </c>
      <c r="O77" s="59">
        <f t="shared" si="7"/>
        <v>31</v>
      </c>
      <c r="P77" s="48">
        <v>12</v>
      </c>
      <c r="Q77" s="44">
        <v>0</v>
      </c>
      <c r="R77" s="48">
        <v>7</v>
      </c>
      <c r="S77" s="44">
        <v>1</v>
      </c>
      <c r="T77" s="48">
        <v>8</v>
      </c>
      <c r="U77" s="44">
        <v>0</v>
      </c>
      <c r="V77" s="52">
        <f t="shared" si="8"/>
        <v>58</v>
      </c>
      <c r="W77" s="43">
        <f t="shared" si="6"/>
        <v>2</v>
      </c>
      <c r="X77" s="12"/>
      <c r="Y77"/>
      <c r="Z77" s="1"/>
      <c r="AD77"/>
    </row>
    <row r="78" spans="1:30" ht="13.5" customHeight="1" x14ac:dyDescent="0.45">
      <c r="A78" s="28">
        <v>12</v>
      </c>
      <c r="B78" s="29" t="s">
        <v>166</v>
      </c>
      <c r="C78" s="30">
        <v>76</v>
      </c>
      <c r="D78" s="29" t="s">
        <v>0</v>
      </c>
      <c r="E78" s="29" t="s">
        <v>109</v>
      </c>
      <c r="F78" s="33">
        <v>5768</v>
      </c>
      <c r="G78" s="48">
        <v>10</v>
      </c>
      <c r="H78" s="44">
        <v>0</v>
      </c>
      <c r="I78" s="48">
        <v>9</v>
      </c>
      <c r="J78" s="44">
        <v>1</v>
      </c>
      <c r="K78" s="48">
        <v>6</v>
      </c>
      <c r="L78" s="44">
        <v>0</v>
      </c>
      <c r="M78" s="48">
        <v>8</v>
      </c>
      <c r="N78" s="44">
        <v>0</v>
      </c>
      <c r="O78" s="59">
        <f t="shared" si="7"/>
        <v>33</v>
      </c>
      <c r="P78" s="48">
        <v>12</v>
      </c>
      <c r="Q78" s="44">
        <v>0</v>
      </c>
      <c r="R78" s="48">
        <v>9</v>
      </c>
      <c r="S78" s="44">
        <v>1</v>
      </c>
      <c r="T78" s="48">
        <v>8</v>
      </c>
      <c r="U78" s="44">
        <v>0</v>
      </c>
      <c r="V78" s="52">
        <f t="shared" si="8"/>
        <v>62</v>
      </c>
      <c r="W78" s="43">
        <f t="shared" si="6"/>
        <v>2</v>
      </c>
      <c r="X78" s="12"/>
      <c r="Y78"/>
      <c r="Z78" s="1"/>
      <c r="AD78"/>
    </row>
    <row r="79" spans="1:30" ht="13.5" customHeight="1" x14ac:dyDescent="0.45">
      <c r="A79" s="28">
        <v>12</v>
      </c>
      <c r="B79" s="32" t="s">
        <v>166</v>
      </c>
      <c r="C79" s="30">
        <v>77</v>
      </c>
      <c r="D79" s="29" t="s">
        <v>0</v>
      </c>
      <c r="E79" s="32" t="s">
        <v>29</v>
      </c>
      <c r="F79" s="33">
        <v>3427</v>
      </c>
      <c r="G79" s="48">
        <v>10</v>
      </c>
      <c r="H79" s="44">
        <v>0</v>
      </c>
      <c r="I79" s="48">
        <v>6</v>
      </c>
      <c r="J79" s="44">
        <v>0</v>
      </c>
      <c r="K79" s="48">
        <v>9</v>
      </c>
      <c r="L79" s="44">
        <v>1</v>
      </c>
      <c r="M79" s="48">
        <v>10</v>
      </c>
      <c r="N79" s="44">
        <v>0</v>
      </c>
      <c r="O79" s="59">
        <f t="shared" si="7"/>
        <v>35</v>
      </c>
      <c r="P79" s="48">
        <v>8</v>
      </c>
      <c r="Q79" s="44">
        <v>0</v>
      </c>
      <c r="R79" s="48">
        <v>12</v>
      </c>
      <c r="S79" s="44">
        <v>0</v>
      </c>
      <c r="T79" s="48">
        <v>4</v>
      </c>
      <c r="U79" s="44">
        <v>0</v>
      </c>
      <c r="V79" s="52">
        <f t="shared" si="8"/>
        <v>59</v>
      </c>
      <c r="W79" s="43">
        <f t="shared" si="6"/>
        <v>1</v>
      </c>
      <c r="X79" s="12"/>
      <c r="Y79"/>
      <c r="Z79" s="1"/>
      <c r="AD79"/>
    </row>
    <row r="80" spans="1:30" ht="13.5" customHeight="1" x14ac:dyDescent="0.45">
      <c r="A80" s="24">
        <v>12</v>
      </c>
      <c r="B80" s="25" t="s">
        <v>166</v>
      </c>
      <c r="C80" s="23">
        <v>78</v>
      </c>
      <c r="D80" s="22" t="s">
        <v>178</v>
      </c>
      <c r="E80" s="22" t="s">
        <v>24</v>
      </c>
      <c r="F80" s="27">
        <v>4552</v>
      </c>
      <c r="G80" s="48">
        <v>11</v>
      </c>
      <c r="H80" s="44">
        <v>1</v>
      </c>
      <c r="I80" s="48">
        <v>7</v>
      </c>
      <c r="J80" s="44">
        <v>1</v>
      </c>
      <c r="K80" s="48">
        <v>14</v>
      </c>
      <c r="L80" s="44">
        <v>0</v>
      </c>
      <c r="M80" s="48">
        <v>4</v>
      </c>
      <c r="N80" s="44">
        <v>0</v>
      </c>
      <c r="O80" s="59">
        <f t="shared" si="7"/>
        <v>36</v>
      </c>
      <c r="P80" s="48">
        <v>8</v>
      </c>
      <c r="Q80" s="44">
        <v>0</v>
      </c>
      <c r="R80" s="48">
        <v>13</v>
      </c>
      <c r="S80" s="44">
        <v>1</v>
      </c>
      <c r="T80" s="48">
        <v>14</v>
      </c>
      <c r="U80" s="44">
        <v>0</v>
      </c>
      <c r="V80" s="52">
        <f t="shared" si="8"/>
        <v>71</v>
      </c>
      <c r="W80" s="43">
        <f t="shared" si="6"/>
        <v>3</v>
      </c>
      <c r="X80" s="12"/>
      <c r="Y80"/>
      <c r="Z80" s="1"/>
      <c r="AD80"/>
    </row>
    <row r="81" spans="1:30" ht="13.5" customHeight="1" x14ac:dyDescent="0.45">
      <c r="A81" s="34">
        <v>12</v>
      </c>
      <c r="B81" s="29" t="s">
        <v>166</v>
      </c>
      <c r="C81" s="30">
        <v>79</v>
      </c>
      <c r="D81" s="29" t="s">
        <v>0</v>
      </c>
      <c r="E81" s="29" t="s">
        <v>26</v>
      </c>
      <c r="F81" s="33">
        <v>4799</v>
      </c>
      <c r="G81" s="48">
        <v>10</v>
      </c>
      <c r="H81" s="44">
        <v>0</v>
      </c>
      <c r="I81" s="48">
        <v>10</v>
      </c>
      <c r="J81" s="44">
        <v>0</v>
      </c>
      <c r="K81" s="48">
        <v>6</v>
      </c>
      <c r="L81" s="44">
        <v>0</v>
      </c>
      <c r="M81" s="48">
        <v>6</v>
      </c>
      <c r="N81" s="44">
        <v>0</v>
      </c>
      <c r="O81" s="59">
        <f t="shared" si="7"/>
        <v>32</v>
      </c>
      <c r="P81" s="48">
        <v>6</v>
      </c>
      <c r="Q81" s="44">
        <v>0</v>
      </c>
      <c r="R81" s="48">
        <v>8</v>
      </c>
      <c r="S81" s="44">
        <v>0</v>
      </c>
      <c r="T81" s="48">
        <v>8</v>
      </c>
      <c r="U81" s="44">
        <v>0</v>
      </c>
      <c r="V81" s="52">
        <f t="shared" si="8"/>
        <v>54</v>
      </c>
      <c r="W81" s="43">
        <f t="shared" si="6"/>
        <v>0</v>
      </c>
      <c r="X81" s="12"/>
      <c r="Y81"/>
      <c r="Z81" s="1"/>
      <c r="AD81"/>
    </row>
    <row r="82" spans="1:30" ht="13.5" customHeight="1" thickBot="1" x14ac:dyDescent="0.5">
      <c r="A82" s="112">
        <v>12</v>
      </c>
      <c r="B82" s="113" t="s">
        <v>166</v>
      </c>
      <c r="C82" s="114">
        <v>80</v>
      </c>
      <c r="D82" s="113" t="s">
        <v>0</v>
      </c>
      <c r="E82" s="113" t="s">
        <v>27</v>
      </c>
      <c r="F82" s="129">
        <v>1893</v>
      </c>
      <c r="G82" s="97">
        <v>8</v>
      </c>
      <c r="H82" s="98">
        <v>0</v>
      </c>
      <c r="I82" s="97">
        <v>14</v>
      </c>
      <c r="J82" s="98">
        <v>0</v>
      </c>
      <c r="K82" s="97">
        <v>2</v>
      </c>
      <c r="L82" s="98">
        <v>0</v>
      </c>
      <c r="M82" s="97">
        <v>10</v>
      </c>
      <c r="N82" s="98">
        <v>0</v>
      </c>
      <c r="O82" s="72">
        <f t="shared" si="7"/>
        <v>34</v>
      </c>
      <c r="P82" s="97">
        <v>8</v>
      </c>
      <c r="Q82" s="98">
        <v>0</v>
      </c>
      <c r="R82" s="97">
        <v>8</v>
      </c>
      <c r="S82" s="98">
        <v>0</v>
      </c>
      <c r="T82" s="97">
        <v>4</v>
      </c>
      <c r="U82" s="98">
        <v>0</v>
      </c>
      <c r="V82" s="99">
        <f t="shared" si="8"/>
        <v>54</v>
      </c>
      <c r="W82" s="54">
        <f t="shared" si="6"/>
        <v>0</v>
      </c>
      <c r="X82" s="12"/>
      <c r="Y82"/>
      <c r="Z82" s="1"/>
      <c r="AD82"/>
    </row>
    <row r="83" spans="1:30" ht="13.5" customHeight="1" x14ac:dyDescent="0.45">
      <c r="A83" s="118">
        <v>12</v>
      </c>
      <c r="B83" s="119" t="s">
        <v>166</v>
      </c>
      <c r="C83" s="120">
        <v>81</v>
      </c>
      <c r="D83" s="119"/>
      <c r="E83" s="119" t="s">
        <v>110</v>
      </c>
      <c r="F83" s="126">
        <v>1056</v>
      </c>
      <c r="G83" s="81">
        <v>12</v>
      </c>
      <c r="H83" s="82">
        <v>0</v>
      </c>
      <c r="I83" s="81">
        <v>8</v>
      </c>
      <c r="J83" s="82">
        <v>0</v>
      </c>
      <c r="K83" s="81">
        <v>10</v>
      </c>
      <c r="L83" s="82">
        <v>0</v>
      </c>
      <c r="M83" s="81">
        <v>4</v>
      </c>
      <c r="N83" s="82">
        <v>0</v>
      </c>
      <c r="O83" s="59">
        <f t="shared" si="7"/>
        <v>34</v>
      </c>
      <c r="P83" s="81">
        <v>4</v>
      </c>
      <c r="Q83" s="82">
        <v>0</v>
      </c>
      <c r="R83" s="81">
        <v>10</v>
      </c>
      <c r="S83" s="82">
        <v>0</v>
      </c>
      <c r="T83" s="81">
        <v>12</v>
      </c>
      <c r="U83" s="82">
        <v>0</v>
      </c>
      <c r="V83" s="84">
        <f t="shared" si="8"/>
        <v>60</v>
      </c>
      <c r="W83" s="85">
        <f t="shared" si="6"/>
        <v>0</v>
      </c>
      <c r="X83" s="12"/>
      <c r="Y83"/>
      <c r="Z83" s="1"/>
      <c r="AD83"/>
    </row>
    <row r="84" spans="1:30" ht="13.5" customHeight="1" x14ac:dyDescent="0.45">
      <c r="A84" s="28">
        <v>12</v>
      </c>
      <c r="B84" s="29" t="s">
        <v>166</v>
      </c>
      <c r="C84" s="30">
        <v>82</v>
      </c>
      <c r="D84" s="29"/>
      <c r="E84" s="29" t="s">
        <v>111</v>
      </c>
      <c r="F84" s="33">
        <v>3366</v>
      </c>
      <c r="G84" s="48">
        <v>10</v>
      </c>
      <c r="H84" s="44">
        <v>0</v>
      </c>
      <c r="I84" s="48">
        <v>10</v>
      </c>
      <c r="J84" s="44">
        <v>0</v>
      </c>
      <c r="K84" s="48">
        <v>10</v>
      </c>
      <c r="L84" s="44">
        <v>0</v>
      </c>
      <c r="M84" s="48">
        <v>11</v>
      </c>
      <c r="N84" s="44">
        <v>1</v>
      </c>
      <c r="O84" s="59">
        <f t="shared" si="7"/>
        <v>41</v>
      </c>
      <c r="P84" s="48">
        <v>7</v>
      </c>
      <c r="Q84" s="44">
        <v>1</v>
      </c>
      <c r="R84" s="48">
        <v>11</v>
      </c>
      <c r="S84" s="44">
        <v>1</v>
      </c>
      <c r="T84" s="48">
        <v>6</v>
      </c>
      <c r="U84" s="44">
        <v>0</v>
      </c>
      <c r="V84" s="52">
        <f t="shared" si="8"/>
        <v>65</v>
      </c>
      <c r="W84" s="43">
        <f t="shared" si="6"/>
        <v>3</v>
      </c>
      <c r="X84" s="12"/>
      <c r="Y84"/>
      <c r="Z84" s="1"/>
      <c r="AD84"/>
    </row>
    <row r="85" spans="1:30" ht="13.5" customHeight="1" x14ac:dyDescent="0.45">
      <c r="A85" s="28">
        <v>12</v>
      </c>
      <c r="B85" s="32" t="s">
        <v>166</v>
      </c>
      <c r="C85" s="30">
        <v>83</v>
      </c>
      <c r="D85" s="29"/>
      <c r="E85" s="29" t="s">
        <v>112</v>
      </c>
      <c r="F85" s="33">
        <v>15</v>
      </c>
      <c r="G85" s="49">
        <v>10</v>
      </c>
      <c r="H85" s="44">
        <v>0</v>
      </c>
      <c r="I85" s="49">
        <v>8</v>
      </c>
      <c r="J85" s="44">
        <v>0</v>
      </c>
      <c r="K85" s="48">
        <v>6</v>
      </c>
      <c r="L85" s="44">
        <v>0</v>
      </c>
      <c r="M85" s="48">
        <v>6</v>
      </c>
      <c r="N85" s="44">
        <v>0</v>
      </c>
      <c r="O85" s="59">
        <f t="shared" si="7"/>
        <v>30</v>
      </c>
      <c r="P85" s="49">
        <v>12</v>
      </c>
      <c r="Q85" s="45">
        <v>0</v>
      </c>
      <c r="R85" s="49">
        <v>9</v>
      </c>
      <c r="S85" s="45">
        <v>1</v>
      </c>
      <c r="T85" s="49">
        <v>9</v>
      </c>
      <c r="U85" s="45">
        <v>1</v>
      </c>
      <c r="V85" s="52">
        <f t="shared" si="8"/>
        <v>60</v>
      </c>
      <c r="W85" s="43">
        <f t="shared" si="6"/>
        <v>2</v>
      </c>
      <c r="X85" s="12"/>
      <c r="Y85"/>
      <c r="Z85" s="1"/>
      <c r="AD85"/>
    </row>
    <row r="86" spans="1:30" ht="13.5" customHeight="1" x14ac:dyDescent="0.45">
      <c r="A86" s="34">
        <v>12</v>
      </c>
      <c r="B86" s="32" t="s">
        <v>166</v>
      </c>
      <c r="C86" s="30">
        <v>84</v>
      </c>
      <c r="D86" s="29"/>
      <c r="E86" s="29" t="s">
        <v>156</v>
      </c>
      <c r="F86" s="33">
        <v>1683</v>
      </c>
      <c r="G86" s="49">
        <v>10</v>
      </c>
      <c r="H86" s="44">
        <v>0</v>
      </c>
      <c r="I86" s="49">
        <v>10</v>
      </c>
      <c r="J86" s="44">
        <v>0</v>
      </c>
      <c r="K86" s="48">
        <v>4</v>
      </c>
      <c r="L86" s="44">
        <v>0</v>
      </c>
      <c r="M86" s="48">
        <v>12</v>
      </c>
      <c r="N86" s="44">
        <v>0</v>
      </c>
      <c r="O86" s="59">
        <f t="shared" si="7"/>
        <v>36</v>
      </c>
      <c r="P86" s="49">
        <v>4</v>
      </c>
      <c r="Q86" s="45">
        <v>0</v>
      </c>
      <c r="R86" s="49">
        <v>9</v>
      </c>
      <c r="S86" s="45">
        <v>1</v>
      </c>
      <c r="T86" s="49">
        <v>8</v>
      </c>
      <c r="U86" s="45">
        <v>0</v>
      </c>
      <c r="V86" s="52">
        <f t="shared" si="8"/>
        <v>57</v>
      </c>
      <c r="W86" s="43">
        <f t="shared" si="6"/>
        <v>1</v>
      </c>
      <c r="X86" s="12"/>
      <c r="Y86"/>
      <c r="Z86" s="1"/>
      <c r="AD86"/>
    </row>
    <row r="87" spans="1:30" ht="13.5" customHeight="1" x14ac:dyDescent="0.45">
      <c r="A87" s="41">
        <v>13</v>
      </c>
      <c r="B87" s="42" t="s">
        <v>113</v>
      </c>
      <c r="C87" s="38">
        <v>85</v>
      </c>
      <c r="D87" s="37"/>
      <c r="E87" s="37" t="s">
        <v>114</v>
      </c>
      <c r="F87" s="40">
        <v>1664</v>
      </c>
      <c r="G87" s="49">
        <v>10</v>
      </c>
      <c r="H87" s="44">
        <v>0</v>
      </c>
      <c r="I87" s="49">
        <v>5</v>
      </c>
      <c r="J87" s="44">
        <v>1</v>
      </c>
      <c r="K87" s="48">
        <v>14</v>
      </c>
      <c r="L87" s="44">
        <v>0</v>
      </c>
      <c r="M87" s="48">
        <v>8</v>
      </c>
      <c r="N87" s="44">
        <v>0</v>
      </c>
      <c r="O87" s="59">
        <f t="shared" si="7"/>
        <v>37</v>
      </c>
      <c r="P87" s="49">
        <v>8</v>
      </c>
      <c r="Q87" s="45">
        <v>0</v>
      </c>
      <c r="R87" s="49">
        <v>5</v>
      </c>
      <c r="S87" s="45">
        <v>1</v>
      </c>
      <c r="T87" s="49">
        <v>13</v>
      </c>
      <c r="U87" s="45">
        <v>1</v>
      </c>
      <c r="V87" s="52">
        <f t="shared" si="8"/>
        <v>63</v>
      </c>
      <c r="W87" s="43">
        <f t="shared" si="6"/>
        <v>3</v>
      </c>
      <c r="X87" s="12"/>
      <c r="Y87"/>
      <c r="Z87" s="1"/>
      <c r="AD87"/>
    </row>
    <row r="88" spans="1:30" ht="13.5" customHeight="1" x14ac:dyDescent="0.45">
      <c r="A88" s="41">
        <v>13</v>
      </c>
      <c r="B88" s="42" t="s">
        <v>113</v>
      </c>
      <c r="C88" s="38">
        <v>86</v>
      </c>
      <c r="D88" s="37"/>
      <c r="E88" s="37" t="s">
        <v>115</v>
      </c>
      <c r="F88" s="40">
        <v>11765</v>
      </c>
      <c r="G88" s="49">
        <v>11</v>
      </c>
      <c r="H88" s="44">
        <v>1</v>
      </c>
      <c r="I88" s="49">
        <v>15</v>
      </c>
      <c r="J88" s="44">
        <v>1</v>
      </c>
      <c r="K88" s="48">
        <v>8</v>
      </c>
      <c r="L88" s="44">
        <v>0</v>
      </c>
      <c r="M88" s="48">
        <v>8</v>
      </c>
      <c r="N88" s="44">
        <v>0</v>
      </c>
      <c r="O88" s="59">
        <f t="shared" si="7"/>
        <v>42</v>
      </c>
      <c r="P88" s="49">
        <v>8</v>
      </c>
      <c r="Q88" s="45">
        <v>0</v>
      </c>
      <c r="R88" s="49">
        <v>13</v>
      </c>
      <c r="S88" s="45">
        <v>1</v>
      </c>
      <c r="T88" s="49">
        <v>10</v>
      </c>
      <c r="U88" s="45">
        <v>0</v>
      </c>
      <c r="V88" s="52">
        <f t="shared" si="8"/>
        <v>73</v>
      </c>
      <c r="W88" s="43">
        <f t="shared" si="6"/>
        <v>3</v>
      </c>
      <c r="X88" s="12"/>
      <c r="Y88"/>
      <c r="Z88" s="1"/>
      <c r="AD88"/>
    </row>
    <row r="89" spans="1:30" ht="13.5" customHeight="1" x14ac:dyDescent="0.45">
      <c r="A89" s="26">
        <v>13</v>
      </c>
      <c r="B89" s="25" t="s">
        <v>113</v>
      </c>
      <c r="C89" s="23">
        <v>87</v>
      </c>
      <c r="D89" s="22" t="s">
        <v>178</v>
      </c>
      <c r="E89" s="22" t="s">
        <v>116</v>
      </c>
      <c r="F89" s="27">
        <v>8906</v>
      </c>
      <c r="G89" s="49">
        <v>4</v>
      </c>
      <c r="H89" s="44">
        <v>0</v>
      </c>
      <c r="I89" s="49">
        <v>2</v>
      </c>
      <c r="J89" s="44">
        <v>0</v>
      </c>
      <c r="K89" s="48">
        <v>14</v>
      </c>
      <c r="L89" s="44">
        <v>0</v>
      </c>
      <c r="M89" s="48">
        <v>8</v>
      </c>
      <c r="N89" s="44">
        <v>0</v>
      </c>
      <c r="O89" s="59">
        <f t="shared" si="7"/>
        <v>28</v>
      </c>
      <c r="P89" s="49">
        <v>15</v>
      </c>
      <c r="Q89" s="45">
        <v>1</v>
      </c>
      <c r="R89" s="49">
        <v>3</v>
      </c>
      <c r="S89" s="45">
        <v>1</v>
      </c>
      <c r="T89" s="49">
        <v>10</v>
      </c>
      <c r="U89" s="45">
        <v>0</v>
      </c>
      <c r="V89" s="52">
        <f t="shared" si="8"/>
        <v>56</v>
      </c>
      <c r="W89" s="43">
        <f t="shared" si="6"/>
        <v>2</v>
      </c>
      <c r="X89" s="12"/>
      <c r="Y89"/>
      <c r="Z89" s="1"/>
      <c r="AD89"/>
    </row>
    <row r="90" spans="1:30" ht="13.5" customHeight="1" x14ac:dyDescent="0.45">
      <c r="A90" s="41">
        <v>13</v>
      </c>
      <c r="B90" s="42" t="s">
        <v>113</v>
      </c>
      <c r="C90" s="38">
        <v>88</v>
      </c>
      <c r="D90" s="37"/>
      <c r="E90" s="40" t="s">
        <v>117</v>
      </c>
      <c r="F90" s="40">
        <v>12136</v>
      </c>
      <c r="G90" s="49">
        <v>8</v>
      </c>
      <c r="H90" s="44">
        <v>0</v>
      </c>
      <c r="I90" s="49">
        <v>8</v>
      </c>
      <c r="J90" s="44">
        <v>0</v>
      </c>
      <c r="K90" s="48">
        <v>10</v>
      </c>
      <c r="L90" s="44">
        <v>0</v>
      </c>
      <c r="M90" s="48">
        <v>12</v>
      </c>
      <c r="N90" s="44">
        <v>0</v>
      </c>
      <c r="O90" s="59">
        <f t="shared" si="7"/>
        <v>38</v>
      </c>
      <c r="P90" s="49">
        <v>10</v>
      </c>
      <c r="Q90" s="45">
        <v>0</v>
      </c>
      <c r="R90" s="49">
        <v>4</v>
      </c>
      <c r="S90" s="45">
        <v>0</v>
      </c>
      <c r="T90" s="49">
        <v>6</v>
      </c>
      <c r="U90" s="45">
        <v>0</v>
      </c>
      <c r="V90" s="52">
        <f t="shared" si="8"/>
        <v>58</v>
      </c>
      <c r="W90" s="43">
        <f t="shared" si="6"/>
        <v>0</v>
      </c>
      <c r="X90" s="12"/>
      <c r="Y90"/>
      <c r="Z90" s="1"/>
      <c r="AD90"/>
    </row>
    <row r="91" spans="1:30" ht="13.5" customHeight="1" thickBot="1" x14ac:dyDescent="0.5">
      <c r="A91" s="130">
        <v>14</v>
      </c>
      <c r="B91" s="131" t="s">
        <v>147</v>
      </c>
      <c r="C91" s="124">
        <v>89</v>
      </c>
      <c r="D91" s="123"/>
      <c r="E91" s="123" t="s">
        <v>148</v>
      </c>
      <c r="F91" s="132">
        <v>103000126</v>
      </c>
      <c r="G91" s="133">
        <v>6</v>
      </c>
      <c r="H91" s="104">
        <v>0</v>
      </c>
      <c r="I91" s="133">
        <v>12</v>
      </c>
      <c r="J91" s="104">
        <v>0</v>
      </c>
      <c r="K91" s="103">
        <v>10</v>
      </c>
      <c r="L91" s="104">
        <v>0</v>
      </c>
      <c r="M91" s="103">
        <v>4</v>
      </c>
      <c r="N91" s="104">
        <v>0</v>
      </c>
      <c r="O91" s="83">
        <f t="shared" si="7"/>
        <v>32</v>
      </c>
      <c r="P91" s="133">
        <v>8</v>
      </c>
      <c r="Q91" s="134">
        <v>0</v>
      </c>
      <c r="R91" s="133">
        <v>12</v>
      </c>
      <c r="S91" s="134">
        <v>0</v>
      </c>
      <c r="T91" s="133">
        <v>12</v>
      </c>
      <c r="U91" s="134">
        <v>0</v>
      </c>
      <c r="V91" s="106">
        <f t="shared" si="8"/>
        <v>64</v>
      </c>
      <c r="W91" s="107">
        <f t="shared" si="6"/>
        <v>0</v>
      </c>
      <c r="X91" s="12"/>
      <c r="Y91"/>
      <c r="Z91" s="1"/>
      <c r="AD91"/>
    </row>
    <row r="92" spans="1:30" ht="13.5" customHeight="1" x14ac:dyDescent="0.45">
      <c r="A92" s="140">
        <v>15</v>
      </c>
      <c r="B92" s="141" t="s">
        <v>167</v>
      </c>
      <c r="C92" s="88">
        <v>90</v>
      </c>
      <c r="D92" s="87" t="s">
        <v>0</v>
      </c>
      <c r="E92" s="142" t="s">
        <v>118</v>
      </c>
      <c r="F92" s="142">
        <v>1694</v>
      </c>
      <c r="G92" s="143">
        <v>12</v>
      </c>
      <c r="H92" s="90">
        <v>0</v>
      </c>
      <c r="I92" s="143">
        <v>8</v>
      </c>
      <c r="J92" s="90">
        <v>0</v>
      </c>
      <c r="K92" s="89">
        <v>15</v>
      </c>
      <c r="L92" s="90">
        <v>1</v>
      </c>
      <c r="M92" s="89">
        <v>4</v>
      </c>
      <c r="N92" s="90">
        <v>0</v>
      </c>
      <c r="O92" s="91">
        <f t="shared" si="7"/>
        <v>39</v>
      </c>
      <c r="P92" s="143">
        <v>6</v>
      </c>
      <c r="Q92" s="144">
        <v>0</v>
      </c>
      <c r="R92" s="143">
        <v>6</v>
      </c>
      <c r="S92" s="144">
        <v>0</v>
      </c>
      <c r="T92" s="143">
        <v>10</v>
      </c>
      <c r="U92" s="144">
        <v>0</v>
      </c>
      <c r="V92" s="92">
        <f t="shared" si="8"/>
        <v>61</v>
      </c>
      <c r="W92" s="93">
        <f t="shared" si="6"/>
        <v>1</v>
      </c>
      <c r="X92" s="12"/>
      <c r="Y92"/>
      <c r="Z92" s="1"/>
      <c r="AD92"/>
    </row>
    <row r="93" spans="1:30" ht="13.5" customHeight="1" x14ac:dyDescent="0.45">
      <c r="A93" s="41">
        <v>15</v>
      </c>
      <c r="B93" s="42" t="s">
        <v>167</v>
      </c>
      <c r="C93" s="38">
        <v>91</v>
      </c>
      <c r="D93" s="37" t="s">
        <v>0</v>
      </c>
      <c r="E93" s="40" t="s">
        <v>119</v>
      </c>
      <c r="F93" s="40">
        <v>1736</v>
      </c>
      <c r="G93" s="49">
        <v>6</v>
      </c>
      <c r="H93" s="44">
        <v>0</v>
      </c>
      <c r="I93" s="49">
        <v>8</v>
      </c>
      <c r="J93" s="44">
        <v>0</v>
      </c>
      <c r="K93" s="48">
        <v>12</v>
      </c>
      <c r="L93" s="44">
        <v>0</v>
      </c>
      <c r="M93" s="48">
        <v>18</v>
      </c>
      <c r="N93" s="44">
        <v>0</v>
      </c>
      <c r="O93" s="59">
        <f t="shared" si="7"/>
        <v>44</v>
      </c>
      <c r="P93" s="49">
        <v>8</v>
      </c>
      <c r="Q93" s="45">
        <v>0</v>
      </c>
      <c r="R93" s="49">
        <v>8</v>
      </c>
      <c r="S93" s="45">
        <v>0</v>
      </c>
      <c r="T93" s="49">
        <v>10</v>
      </c>
      <c r="U93" s="45">
        <v>0</v>
      </c>
      <c r="V93" s="52">
        <f t="shared" si="8"/>
        <v>70</v>
      </c>
      <c r="W93" s="43">
        <f t="shared" si="6"/>
        <v>0</v>
      </c>
      <c r="X93" s="12"/>
      <c r="Y93"/>
      <c r="Z93" s="1"/>
      <c r="AD93"/>
    </row>
    <row r="94" spans="1:30" ht="13.5" customHeight="1" x14ac:dyDescent="0.45">
      <c r="A94" s="41">
        <v>15</v>
      </c>
      <c r="B94" s="42" t="s">
        <v>167</v>
      </c>
      <c r="C94" s="38">
        <v>92</v>
      </c>
      <c r="D94" s="37" t="s">
        <v>0</v>
      </c>
      <c r="E94" s="40" t="s">
        <v>120</v>
      </c>
      <c r="F94" s="40">
        <v>852</v>
      </c>
      <c r="G94" s="49">
        <v>8</v>
      </c>
      <c r="H94" s="44">
        <v>0</v>
      </c>
      <c r="I94" s="49">
        <v>7</v>
      </c>
      <c r="J94" s="44">
        <v>1</v>
      </c>
      <c r="K94" s="48">
        <v>12</v>
      </c>
      <c r="L94" s="44">
        <v>0</v>
      </c>
      <c r="M94" s="48">
        <v>6</v>
      </c>
      <c r="N94" s="44">
        <v>0</v>
      </c>
      <c r="O94" s="59">
        <f t="shared" si="7"/>
        <v>33</v>
      </c>
      <c r="P94" s="49">
        <v>2</v>
      </c>
      <c r="Q94" s="45">
        <v>0</v>
      </c>
      <c r="R94" s="49">
        <v>10</v>
      </c>
      <c r="S94" s="45">
        <v>0</v>
      </c>
      <c r="T94" s="49">
        <v>8</v>
      </c>
      <c r="U94" s="45">
        <v>0</v>
      </c>
      <c r="V94" s="52">
        <f t="shared" si="8"/>
        <v>53</v>
      </c>
      <c r="W94" s="43">
        <f t="shared" si="6"/>
        <v>1</v>
      </c>
      <c r="X94" s="12"/>
      <c r="Y94"/>
      <c r="Z94" s="1"/>
      <c r="AD94"/>
    </row>
    <row r="95" spans="1:30" ht="13.5" customHeight="1" x14ac:dyDescent="0.45">
      <c r="A95" s="41">
        <v>15</v>
      </c>
      <c r="B95" s="42" t="s">
        <v>167</v>
      </c>
      <c r="C95" s="38">
        <v>93</v>
      </c>
      <c r="D95" s="37" t="s">
        <v>0</v>
      </c>
      <c r="E95" s="40" t="s">
        <v>121</v>
      </c>
      <c r="F95" s="40">
        <v>1367</v>
      </c>
      <c r="G95" s="49">
        <v>10</v>
      </c>
      <c r="H95" s="44">
        <v>0</v>
      </c>
      <c r="I95" s="49">
        <v>8</v>
      </c>
      <c r="J95" s="44">
        <v>2</v>
      </c>
      <c r="K95" s="48">
        <v>6</v>
      </c>
      <c r="L95" s="44">
        <v>0</v>
      </c>
      <c r="M95" s="48">
        <v>10</v>
      </c>
      <c r="N95" s="44">
        <v>0</v>
      </c>
      <c r="O95" s="59">
        <f t="shared" si="7"/>
        <v>34</v>
      </c>
      <c r="P95" s="49">
        <v>12</v>
      </c>
      <c r="Q95" s="45">
        <v>0</v>
      </c>
      <c r="R95" s="49">
        <v>12</v>
      </c>
      <c r="S95" s="45">
        <v>0</v>
      </c>
      <c r="T95" s="49">
        <v>6</v>
      </c>
      <c r="U95" s="45">
        <v>0</v>
      </c>
      <c r="V95" s="52">
        <f t="shared" si="8"/>
        <v>64</v>
      </c>
      <c r="W95" s="43">
        <f t="shared" si="6"/>
        <v>2</v>
      </c>
      <c r="X95" s="12"/>
      <c r="Y95"/>
      <c r="Z95" s="1"/>
      <c r="AD95"/>
    </row>
    <row r="96" spans="1:30" ht="13.5" customHeight="1" x14ac:dyDescent="0.45">
      <c r="A96" s="41">
        <v>15</v>
      </c>
      <c r="B96" s="42" t="s">
        <v>167</v>
      </c>
      <c r="C96" s="38">
        <v>94</v>
      </c>
      <c r="D96" s="37" t="s">
        <v>0</v>
      </c>
      <c r="E96" s="40" t="s">
        <v>122</v>
      </c>
      <c r="F96" s="40">
        <v>644</v>
      </c>
      <c r="G96" s="49">
        <v>6</v>
      </c>
      <c r="H96" s="44">
        <v>0</v>
      </c>
      <c r="I96" s="49">
        <v>12</v>
      </c>
      <c r="J96" s="44">
        <v>0</v>
      </c>
      <c r="K96" s="48">
        <v>6</v>
      </c>
      <c r="L96" s="44">
        <v>0</v>
      </c>
      <c r="M96" s="48">
        <v>12</v>
      </c>
      <c r="N96" s="44">
        <v>0</v>
      </c>
      <c r="O96" s="59">
        <f t="shared" si="7"/>
        <v>36</v>
      </c>
      <c r="P96" s="49">
        <v>15</v>
      </c>
      <c r="Q96" s="45">
        <v>1</v>
      </c>
      <c r="R96" s="49">
        <v>4</v>
      </c>
      <c r="S96" s="45">
        <v>0</v>
      </c>
      <c r="T96" s="49">
        <v>10</v>
      </c>
      <c r="U96" s="45">
        <v>0</v>
      </c>
      <c r="V96" s="52">
        <f t="shared" si="8"/>
        <v>65</v>
      </c>
      <c r="W96" s="43">
        <f t="shared" si="6"/>
        <v>1</v>
      </c>
      <c r="X96" s="12"/>
      <c r="Y96"/>
      <c r="Z96" s="1"/>
      <c r="AD96"/>
    </row>
    <row r="97" spans="1:30" ht="13.5" customHeight="1" x14ac:dyDescent="0.45">
      <c r="A97" s="41">
        <v>15</v>
      </c>
      <c r="B97" s="42" t="s">
        <v>167</v>
      </c>
      <c r="C97" s="38">
        <v>95</v>
      </c>
      <c r="D97" s="37" t="s">
        <v>0</v>
      </c>
      <c r="E97" s="40" t="s">
        <v>123</v>
      </c>
      <c r="F97" s="40">
        <v>1946</v>
      </c>
      <c r="G97" s="49">
        <v>6</v>
      </c>
      <c r="H97" s="44">
        <v>0</v>
      </c>
      <c r="I97" s="49">
        <v>4</v>
      </c>
      <c r="J97" s="44">
        <v>0</v>
      </c>
      <c r="K97" s="48">
        <v>5</v>
      </c>
      <c r="L97" s="44">
        <v>1</v>
      </c>
      <c r="M97" s="48">
        <v>6</v>
      </c>
      <c r="N97" s="44">
        <v>0</v>
      </c>
      <c r="O97" s="59">
        <f t="shared" si="7"/>
        <v>21</v>
      </c>
      <c r="P97" s="49">
        <v>12</v>
      </c>
      <c r="Q97" s="45">
        <v>0</v>
      </c>
      <c r="R97" s="49">
        <v>11</v>
      </c>
      <c r="S97" s="45">
        <v>1</v>
      </c>
      <c r="T97" s="49">
        <v>10</v>
      </c>
      <c r="U97" s="45">
        <v>0</v>
      </c>
      <c r="V97" s="52">
        <f t="shared" si="8"/>
        <v>54</v>
      </c>
      <c r="W97" s="43">
        <f t="shared" si="6"/>
        <v>2</v>
      </c>
      <c r="X97" s="12"/>
      <c r="Y97"/>
      <c r="Z97" s="1"/>
      <c r="AD97"/>
    </row>
    <row r="98" spans="1:30" ht="13.5" customHeight="1" x14ac:dyDescent="0.45">
      <c r="A98" s="41">
        <v>15</v>
      </c>
      <c r="B98" s="42" t="s">
        <v>167</v>
      </c>
      <c r="C98" s="38">
        <v>96</v>
      </c>
      <c r="D98" s="37" t="s">
        <v>0</v>
      </c>
      <c r="E98" s="40" t="s">
        <v>124</v>
      </c>
      <c r="F98" s="40">
        <v>3993</v>
      </c>
      <c r="G98" s="49">
        <v>10</v>
      </c>
      <c r="H98" s="44">
        <v>0</v>
      </c>
      <c r="I98" s="49">
        <v>11</v>
      </c>
      <c r="J98" s="44">
        <v>1</v>
      </c>
      <c r="K98" s="48">
        <v>12</v>
      </c>
      <c r="L98" s="44">
        <v>0</v>
      </c>
      <c r="M98" s="48">
        <v>10</v>
      </c>
      <c r="N98" s="44">
        <v>0</v>
      </c>
      <c r="O98" s="59">
        <f t="shared" si="7"/>
        <v>43</v>
      </c>
      <c r="P98" s="49">
        <v>14</v>
      </c>
      <c r="Q98" s="45">
        <v>0</v>
      </c>
      <c r="R98" s="49">
        <v>6</v>
      </c>
      <c r="S98" s="45">
        <v>0</v>
      </c>
      <c r="T98" s="49">
        <v>16</v>
      </c>
      <c r="U98" s="45">
        <v>0</v>
      </c>
      <c r="V98" s="52">
        <f t="shared" si="8"/>
        <v>79</v>
      </c>
      <c r="W98" s="43">
        <f t="shared" ref="W98:W108" si="9">SUM(H98+J98+L98+N98+Q98+S98+U98)</f>
        <v>1</v>
      </c>
      <c r="X98" s="12"/>
      <c r="Y98"/>
      <c r="Z98" s="1"/>
      <c r="AD98"/>
    </row>
    <row r="99" spans="1:30" ht="13.5" customHeight="1" thickBot="1" x14ac:dyDescent="0.5">
      <c r="A99" s="145">
        <v>15</v>
      </c>
      <c r="B99" s="146" t="s">
        <v>167</v>
      </c>
      <c r="C99" s="96">
        <v>97</v>
      </c>
      <c r="D99" s="95" t="s">
        <v>0</v>
      </c>
      <c r="E99" s="147" t="s">
        <v>125</v>
      </c>
      <c r="F99" s="147">
        <v>1831</v>
      </c>
      <c r="G99" s="148">
        <v>12</v>
      </c>
      <c r="H99" s="98">
        <v>0</v>
      </c>
      <c r="I99" s="148">
        <v>12</v>
      </c>
      <c r="J99" s="98">
        <v>0</v>
      </c>
      <c r="K99" s="97">
        <v>12</v>
      </c>
      <c r="L99" s="98">
        <v>0</v>
      </c>
      <c r="M99" s="97">
        <v>12</v>
      </c>
      <c r="N99" s="98">
        <v>0</v>
      </c>
      <c r="O99" s="72">
        <f t="shared" ref="O99:O130" si="10">G99+I99+K99+M99</f>
        <v>48</v>
      </c>
      <c r="P99" s="148">
        <v>10</v>
      </c>
      <c r="Q99" s="149">
        <v>0</v>
      </c>
      <c r="R99" s="148">
        <v>14</v>
      </c>
      <c r="S99" s="149">
        <v>0</v>
      </c>
      <c r="T99" s="148">
        <v>11</v>
      </c>
      <c r="U99" s="149">
        <v>1</v>
      </c>
      <c r="V99" s="99">
        <f t="shared" ref="V99:V130" si="11">O99+P99+R99+T99</f>
        <v>83</v>
      </c>
      <c r="W99" s="54">
        <f t="shared" si="9"/>
        <v>1</v>
      </c>
      <c r="X99" s="12"/>
      <c r="Y99"/>
      <c r="Z99" s="1"/>
      <c r="AD99"/>
    </row>
    <row r="100" spans="1:30" ht="13.5" customHeight="1" x14ac:dyDescent="0.45">
      <c r="A100" s="135">
        <v>15</v>
      </c>
      <c r="B100" s="136" t="s">
        <v>167</v>
      </c>
      <c r="C100" s="80">
        <v>98</v>
      </c>
      <c r="D100" s="79"/>
      <c r="E100" s="137" t="s">
        <v>126</v>
      </c>
      <c r="F100" s="137">
        <v>1495</v>
      </c>
      <c r="G100" s="138">
        <v>10</v>
      </c>
      <c r="H100" s="82">
        <v>0</v>
      </c>
      <c r="I100" s="138">
        <v>4</v>
      </c>
      <c r="J100" s="82">
        <v>0</v>
      </c>
      <c r="K100" s="81">
        <v>10</v>
      </c>
      <c r="L100" s="82">
        <v>0</v>
      </c>
      <c r="M100" s="81">
        <v>12</v>
      </c>
      <c r="N100" s="82">
        <v>0</v>
      </c>
      <c r="O100" s="83">
        <f t="shared" si="10"/>
        <v>36</v>
      </c>
      <c r="P100" s="138">
        <v>4</v>
      </c>
      <c r="Q100" s="139">
        <v>0</v>
      </c>
      <c r="R100" s="138">
        <v>4</v>
      </c>
      <c r="S100" s="139">
        <v>0</v>
      </c>
      <c r="T100" s="138">
        <v>4</v>
      </c>
      <c r="U100" s="139">
        <v>0</v>
      </c>
      <c r="V100" s="84">
        <f t="shared" si="11"/>
        <v>48</v>
      </c>
      <c r="W100" s="85">
        <f t="shared" si="9"/>
        <v>0</v>
      </c>
      <c r="X100" s="12"/>
      <c r="Y100"/>
      <c r="Z100" s="1"/>
      <c r="AD100"/>
    </row>
    <row r="101" spans="1:30" ht="13.5" customHeight="1" x14ac:dyDescent="0.45">
      <c r="A101" s="41">
        <v>15</v>
      </c>
      <c r="B101" s="42" t="s">
        <v>167</v>
      </c>
      <c r="C101" s="38">
        <v>99</v>
      </c>
      <c r="D101" s="37"/>
      <c r="E101" s="40" t="s">
        <v>127</v>
      </c>
      <c r="F101" s="40">
        <v>2392</v>
      </c>
      <c r="G101" s="49">
        <v>14</v>
      </c>
      <c r="H101" s="44">
        <v>0</v>
      </c>
      <c r="I101" s="49">
        <v>4</v>
      </c>
      <c r="J101" s="44">
        <v>0</v>
      </c>
      <c r="K101" s="48">
        <v>9</v>
      </c>
      <c r="L101" s="44">
        <v>1</v>
      </c>
      <c r="M101" s="48">
        <v>14</v>
      </c>
      <c r="N101" s="44">
        <v>0</v>
      </c>
      <c r="O101" s="59">
        <f t="shared" si="10"/>
        <v>41</v>
      </c>
      <c r="P101" s="49">
        <v>12</v>
      </c>
      <c r="Q101" s="45">
        <v>0</v>
      </c>
      <c r="R101" s="49">
        <v>12</v>
      </c>
      <c r="S101" s="45">
        <v>0</v>
      </c>
      <c r="T101" s="49">
        <v>7</v>
      </c>
      <c r="U101" s="45">
        <v>1</v>
      </c>
      <c r="V101" s="52">
        <f t="shared" si="11"/>
        <v>72</v>
      </c>
      <c r="W101" s="43">
        <f t="shared" si="9"/>
        <v>2</v>
      </c>
      <c r="X101" s="12"/>
      <c r="Y101"/>
      <c r="Z101" s="1"/>
      <c r="AD101"/>
    </row>
    <row r="102" spans="1:30" ht="13.5" customHeight="1" x14ac:dyDescent="0.45">
      <c r="A102" s="41">
        <v>15</v>
      </c>
      <c r="B102" s="42" t="s">
        <v>167</v>
      </c>
      <c r="C102" s="38">
        <v>100</v>
      </c>
      <c r="D102" s="37"/>
      <c r="E102" s="40" t="s">
        <v>128</v>
      </c>
      <c r="F102" s="40">
        <v>2646</v>
      </c>
      <c r="G102" s="49">
        <v>12</v>
      </c>
      <c r="H102" s="44">
        <v>0</v>
      </c>
      <c r="I102" s="49">
        <v>9</v>
      </c>
      <c r="J102" s="44">
        <v>1</v>
      </c>
      <c r="K102" s="48">
        <v>14</v>
      </c>
      <c r="L102" s="44">
        <v>0</v>
      </c>
      <c r="M102" s="48">
        <v>14</v>
      </c>
      <c r="N102" s="44">
        <v>0</v>
      </c>
      <c r="O102" s="59">
        <f t="shared" si="10"/>
        <v>49</v>
      </c>
      <c r="P102" s="49">
        <v>4</v>
      </c>
      <c r="Q102" s="45">
        <v>0</v>
      </c>
      <c r="R102" s="49">
        <v>9</v>
      </c>
      <c r="S102" s="45">
        <v>1</v>
      </c>
      <c r="T102" s="49">
        <v>14</v>
      </c>
      <c r="U102" s="45">
        <v>0</v>
      </c>
      <c r="V102" s="52">
        <f t="shared" si="11"/>
        <v>76</v>
      </c>
      <c r="W102" s="43">
        <f t="shared" si="9"/>
        <v>2</v>
      </c>
      <c r="X102" s="12"/>
      <c r="Y102"/>
      <c r="Z102" s="1"/>
      <c r="AD102"/>
    </row>
    <row r="103" spans="1:30" ht="13.5" customHeight="1" x14ac:dyDescent="0.45">
      <c r="A103" s="41">
        <v>15</v>
      </c>
      <c r="B103" s="42" t="s">
        <v>167</v>
      </c>
      <c r="C103" s="38">
        <v>101</v>
      </c>
      <c r="D103" s="37"/>
      <c r="E103" s="40" t="s">
        <v>129</v>
      </c>
      <c r="F103" s="40">
        <v>470</v>
      </c>
      <c r="G103" s="49">
        <v>12</v>
      </c>
      <c r="H103" s="44">
        <v>0</v>
      </c>
      <c r="I103" s="49">
        <v>11</v>
      </c>
      <c r="J103" s="44">
        <v>1</v>
      </c>
      <c r="K103" s="48">
        <v>12</v>
      </c>
      <c r="L103" s="44">
        <v>0</v>
      </c>
      <c r="M103" s="48">
        <v>14</v>
      </c>
      <c r="N103" s="44">
        <v>0</v>
      </c>
      <c r="O103" s="59">
        <f t="shared" si="10"/>
        <v>49</v>
      </c>
      <c r="P103" s="49">
        <v>8</v>
      </c>
      <c r="Q103" s="45">
        <v>0</v>
      </c>
      <c r="R103" s="49">
        <v>10</v>
      </c>
      <c r="S103" s="45">
        <v>0</v>
      </c>
      <c r="T103" s="49">
        <v>8</v>
      </c>
      <c r="U103" s="45">
        <v>0</v>
      </c>
      <c r="V103" s="52">
        <f t="shared" si="11"/>
        <v>75</v>
      </c>
      <c r="W103" s="43">
        <f t="shared" si="9"/>
        <v>1</v>
      </c>
      <c r="X103" s="12"/>
      <c r="Y103"/>
      <c r="Z103" s="1"/>
      <c r="AD103"/>
    </row>
    <row r="104" spans="1:30" ht="13.5" customHeight="1" x14ac:dyDescent="0.45">
      <c r="A104" s="41">
        <v>15</v>
      </c>
      <c r="B104" s="42" t="s">
        <v>167</v>
      </c>
      <c r="C104" s="38">
        <v>102</v>
      </c>
      <c r="D104" s="37"/>
      <c r="E104" s="40" t="s">
        <v>130</v>
      </c>
      <c r="F104" s="40">
        <v>4420</v>
      </c>
      <c r="G104" s="49">
        <v>12</v>
      </c>
      <c r="H104" s="44">
        <v>0</v>
      </c>
      <c r="I104" s="49">
        <v>10</v>
      </c>
      <c r="J104" s="44">
        <v>0</v>
      </c>
      <c r="K104" s="48">
        <v>10</v>
      </c>
      <c r="L104" s="44">
        <v>0</v>
      </c>
      <c r="M104" s="48">
        <v>6</v>
      </c>
      <c r="N104" s="44">
        <v>0</v>
      </c>
      <c r="O104" s="59">
        <f t="shared" si="10"/>
        <v>38</v>
      </c>
      <c r="P104" s="49">
        <v>12</v>
      </c>
      <c r="Q104" s="45">
        <v>0</v>
      </c>
      <c r="R104" s="49">
        <v>10</v>
      </c>
      <c r="S104" s="45">
        <v>0</v>
      </c>
      <c r="T104" s="49">
        <v>12</v>
      </c>
      <c r="U104" s="45">
        <v>0</v>
      </c>
      <c r="V104" s="52">
        <f t="shared" si="11"/>
        <v>72</v>
      </c>
      <c r="W104" s="43">
        <f t="shared" si="9"/>
        <v>0</v>
      </c>
      <c r="X104" s="12"/>
      <c r="Y104"/>
      <c r="Z104" s="1"/>
      <c r="AD104"/>
    </row>
    <row r="105" spans="1:30" ht="13.5" customHeight="1" x14ac:dyDescent="0.45">
      <c r="A105" s="41">
        <v>15</v>
      </c>
      <c r="B105" s="42" t="s">
        <v>167</v>
      </c>
      <c r="C105" s="38">
        <v>103</v>
      </c>
      <c r="D105" s="37"/>
      <c r="E105" s="40" t="s">
        <v>131</v>
      </c>
      <c r="F105" s="40">
        <v>932</v>
      </c>
      <c r="G105" s="49">
        <v>6</v>
      </c>
      <c r="H105" s="44">
        <v>0</v>
      </c>
      <c r="I105" s="49">
        <v>6</v>
      </c>
      <c r="J105" s="44">
        <v>0</v>
      </c>
      <c r="K105" s="48">
        <v>8</v>
      </c>
      <c r="L105" s="44">
        <v>0</v>
      </c>
      <c r="M105" s="48">
        <v>10</v>
      </c>
      <c r="N105" s="44">
        <v>0</v>
      </c>
      <c r="O105" s="59">
        <f t="shared" si="10"/>
        <v>30</v>
      </c>
      <c r="P105" s="49">
        <v>12</v>
      </c>
      <c r="Q105" s="45">
        <v>0</v>
      </c>
      <c r="R105" s="49">
        <v>10</v>
      </c>
      <c r="S105" s="45">
        <v>0</v>
      </c>
      <c r="T105" s="49">
        <v>6</v>
      </c>
      <c r="U105" s="45">
        <v>0</v>
      </c>
      <c r="V105" s="52">
        <f t="shared" si="11"/>
        <v>58</v>
      </c>
      <c r="W105" s="43">
        <f t="shared" si="9"/>
        <v>0</v>
      </c>
      <c r="X105" s="12"/>
      <c r="Y105"/>
      <c r="Z105" s="1"/>
      <c r="AD105"/>
    </row>
    <row r="106" spans="1:30" ht="13.5" customHeight="1" x14ac:dyDescent="0.45">
      <c r="A106" s="41">
        <v>15</v>
      </c>
      <c r="B106" s="42" t="s">
        <v>167</v>
      </c>
      <c r="C106" s="38">
        <v>104</v>
      </c>
      <c r="D106" s="37"/>
      <c r="E106" s="40" t="s">
        <v>132</v>
      </c>
      <c r="F106" s="40">
        <v>1671</v>
      </c>
      <c r="G106" s="49">
        <v>11</v>
      </c>
      <c r="H106" s="44">
        <v>1</v>
      </c>
      <c r="I106" s="49">
        <v>12</v>
      </c>
      <c r="J106" s="44">
        <v>0</v>
      </c>
      <c r="K106" s="48">
        <v>11</v>
      </c>
      <c r="L106" s="44">
        <v>1</v>
      </c>
      <c r="M106" s="48">
        <v>12</v>
      </c>
      <c r="N106" s="44">
        <v>0</v>
      </c>
      <c r="O106" s="59">
        <f t="shared" si="10"/>
        <v>46</v>
      </c>
      <c r="P106" s="49">
        <v>4</v>
      </c>
      <c r="Q106" s="45">
        <v>0</v>
      </c>
      <c r="R106" s="49">
        <v>12</v>
      </c>
      <c r="S106" s="45">
        <v>0</v>
      </c>
      <c r="T106" s="49">
        <v>8</v>
      </c>
      <c r="U106" s="45">
        <v>0</v>
      </c>
      <c r="V106" s="52">
        <f t="shared" si="11"/>
        <v>70</v>
      </c>
      <c r="W106" s="43">
        <f t="shared" si="9"/>
        <v>2</v>
      </c>
      <c r="X106" s="12"/>
      <c r="Y106"/>
      <c r="Z106" s="1"/>
      <c r="AD106"/>
    </row>
    <row r="107" spans="1:30" ht="13.5" customHeight="1" thickBot="1" x14ac:dyDescent="0.5">
      <c r="A107" s="145">
        <v>15</v>
      </c>
      <c r="B107" s="146" t="s">
        <v>167</v>
      </c>
      <c r="C107" s="96">
        <v>105</v>
      </c>
      <c r="D107" s="95"/>
      <c r="E107" s="147" t="s">
        <v>133</v>
      </c>
      <c r="F107" s="147">
        <v>214</v>
      </c>
      <c r="G107" s="148">
        <v>12</v>
      </c>
      <c r="H107" s="98">
        <v>0</v>
      </c>
      <c r="I107" s="148">
        <v>6</v>
      </c>
      <c r="J107" s="98">
        <v>0</v>
      </c>
      <c r="K107" s="97">
        <v>2</v>
      </c>
      <c r="L107" s="98">
        <v>0</v>
      </c>
      <c r="M107" s="97">
        <v>10</v>
      </c>
      <c r="N107" s="98">
        <v>0</v>
      </c>
      <c r="O107" s="72">
        <f t="shared" si="10"/>
        <v>30</v>
      </c>
      <c r="P107" s="148">
        <v>12</v>
      </c>
      <c r="Q107" s="149">
        <v>0</v>
      </c>
      <c r="R107" s="148">
        <v>11</v>
      </c>
      <c r="S107" s="149">
        <v>1</v>
      </c>
      <c r="T107" s="148">
        <v>6</v>
      </c>
      <c r="U107" s="149">
        <v>0</v>
      </c>
      <c r="V107" s="99">
        <f t="shared" si="11"/>
        <v>59</v>
      </c>
      <c r="W107" s="54">
        <f t="shared" si="9"/>
        <v>1</v>
      </c>
      <c r="X107" s="12"/>
      <c r="Y107"/>
      <c r="Z107" s="1"/>
      <c r="AD107"/>
    </row>
    <row r="108" spans="1:30" ht="13.5" customHeight="1" x14ac:dyDescent="0.45">
      <c r="A108" s="155">
        <v>17</v>
      </c>
      <c r="B108" s="156" t="s">
        <v>21</v>
      </c>
      <c r="C108" s="91">
        <v>106</v>
      </c>
      <c r="D108" s="156" t="s">
        <v>0</v>
      </c>
      <c r="E108" s="156" t="s">
        <v>4</v>
      </c>
      <c r="F108" s="157">
        <v>11864</v>
      </c>
      <c r="G108" s="89">
        <v>6</v>
      </c>
      <c r="H108" s="90">
        <v>0</v>
      </c>
      <c r="I108" s="89">
        <v>6</v>
      </c>
      <c r="J108" s="90">
        <v>0</v>
      </c>
      <c r="K108" s="89">
        <v>8</v>
      </c>
      <c r="L108" s="90">
        <v>0</v>
      </c>
      <c r="M108" s="89">
        <v>12</v>
      </c>
      <c r="N108" s="90">
        <v>0</v>
      </c>
      <c r="O108" s="91">
        <f t="shared" si="10"/>
        <v>32</v>
      </c>
      <c r="P108" s="89">
        <v>6</v>
      </c>
      <c r="Q108" s="90">
        <v>0</v>
      </c>
      <c r="R108" s="89">
        <v>10</v>
      </c>
      <c r="S108" s="90">
        <v>0</v>
      </c>
      <c r="T108" s="89">
        <v>10</v>
      </c>
      <c r="U108" s="90">
        <v>0</v>
      </c>
      <c r="V108" s="92">
        <f t="shared" si="11"/>
        <v>58</v>
      </c>
      <c r="W108" s="93">
        <f t="shared" si="9"/>
        <v>0</v>
      </c>
      <c r="X108" s="12"/>
      <c r="Y108"/>
      <c r="Z108" s="1"/>
      <c r="AD108"/>
    </row>
    <row r="109" spans="1:30" ht="13.5" customHeight="1" x14ac:dyDescent="0.45">
      <c r="A109" s="167">
        <v>17</v>
      </c>
      <c r="B109" s="168" t="s">
        <v>168</v>
      </c>
      <c r="C109" s="105">
        <v>107</v>
      </c>
      <c r="D109" s="168" t="s">
        <v>0</v>
      </c>
      <c r="E109" s="168" t="s">
        <v>5</v>
      </c>
      <c r="F109" s="169">
        <v>11872</v>
      </c>
      <c r="G109" s="103">
        <v>8</v>
      </c>
      <c r="H109" s="104">
        <v>0</v>
      </c>
      <c r="I109" s="103">
        <v>14</v>
      </c>
      <c r="J109" s="104">
        <v>0</v>
      </c>
      <c r="K109" s="103">
        <v>6</v>
      </c>
      <c r="L109" s="104">
        <v>0</v>
      </c>
      <c r="M109" s="103">
        <v>9</v>
      </c>
      <c r="N109" s="104">
        <v>1</v>
      </c>
      <c r="O109" s="105">
        <f t="shared" si="10"/>
        <v>37</v>
      </c>
      <c r="P109" s="103">
        <v>6</v>
      </c>
      <c r="Q109" s="104">
        <v>0</v>
      </c>
      <c r="R109" s="103">
        <v>10</v>
      </c>
      <c r="S109" s="104">
        <v>0</v>
      </c>
      <c r="T109" s="103">
        <v>14</v>
      </c>
      <c r="U109" s="104">
        <v>0</v>
      </c>
      <c r="V109" s="106">
        <f t="shared" si="11"/>
        <v>67</v>
      </c>
      <c r="W109" s="107">
        <f>SUM(H109+J109+L109+Q109+N109+S109+U109)</f>
        <v>1</v>
      </c>
      <c r="X109" s="12"/>
      <c r="Y109"/>
      <c r="Z109" s="1"/>
      <c r="AD109"/>
    </row>
    <row r="110" spans="1:30" ht="13.5" customHeight="1" x14ac:dyDescent="0.45">
      <c r="A110" s="65">
        <v>17</v>
      </c>
      <c r="B110" s="66" t="s">
        <v>168</v>
      </c>
      <c r="C110" s="59">
        <v>108</v>
      </c>
      <c r="D110" s="66" t="s">
        <v>0</v>
      </c>
      <c r="E110" s="66" t="s">
        <v>6</v>
      </c>
      <c r="F110" s="67">
        <v>93</v>
      </c>
      <c r="G110" s="48">
        <v>8</v>
      </c>
      <c r="H110" s="44">
        <v>0</v>
      </c>
      <c r="I110" s="48">
        <v>14</v>
      </c>
      <c r="J110" s="44">
        <v>0</v>
      </c>
      <c r="K110" s="48">
        <v>8</v>
      </c>
      <c r="L110" s="44">
        <v>0</v>
      </c>
      <c r="M110" s="48">
        <v>10</v>
      </c>
      <c r="N110" s="44">
        <v>0</v>
      </c>
      <c r="O110" s="59">
        <f t="shared" si="10"/>
        <v>40</v>
      </c>
      <c r="P110" s="48">
        <v>6</v>
      </c>
      <c r="Q110" s="44">
        <v>0</v>
      </c>
      <c r="R110" s="48">
        <v>14</v>
      </c>
      <c r="S110" s="44">
        <v>0</v>
      </c>
      <c r="T110" s="48">
        <v>8</v>
      </c>
      <c r="U110" s="44">
        <v>0</v>
      </c>
      <c r="V110" s="52">
        <f t="shared" si="11"/>
        <v>68</v>
      </c>
      <c r="W110" s="43">
        <f>SUM(H110+J110+L110+N110+Q110+S110+U110)</f>
        <v>0</v>
      </c>
      <c r="X110" s="12"/>
      <c r="Y110"/>
      <c r="Z110" s="1"/>
      <c r="AD110"/>
    </row>
    <row r="111" spans="1:30" ht="13.5" customHeight="1" x14ac:dyDescent="0.45">
      <c r="A111" s="150">
        <v>17</v>
      </c>
      <c r="B111" s="151" t="s">
        <v>168</v>
      </c>
      <c r="C111" s="83">
        <v>109</v>
      </c>
      <c r="D111" s="151" t="s">
        <v>0</v>
      </c>
      <c r="E111" s="151" t="s">
        <v>3</v>
      </c>
      <c r="F111" s="170">
        <v>80306</v>
      </c>
      <c r="G111" s="81">
        <v>4</v>
      </c>
      <c r="H111" s="82">
        <v>0</v>
      </c>
      <c r="I111" s="81">
        <v>12</v>
      </c>
      <c r="J111" s="82">
        <v>0</v>
      </c>
      <c r="K111" s="81">
        <v>12</v>
      </c>
      <c r="L111" s="82">
        <v>0</v>
      </c>
      <c r="M111" s="81">
        <v>10</v>
      </c>
      <c r="N111" s="82">
        <v>0</v>
      </c>
      <c r="O111" s="83">
        <f t="shared" si="10"/>
        <v>38</v>
      </c>
      <c r="P111" s="81">
        <v>12</v>
      </c>
      <c r="Q111" s="82">
        <v>0</v>
      </c>
      <c r="R111" s="81">
        <v>10</v>
      </c>
      <c r="S111" s="82">
        <v>0</v>
      </c>
      <c r="T111" s="81">
        <v>2</v>
      </c>
      <c r="U111" s="82">
        <v>0</v>
      </c>
      <c r="V111" s="84">
        <f t="shared" si="11"/>
        <v>62</v>
      </c>
      <c r="W111" s="85">
        <f>SUM(H111+J111+L111+N111+Q111+S111+U111)</f>
        <v>0</v>
      </c>
      <c r="Y111"/>
      <c r="Z111" s="1"/>
      <c r="AD111"/>
    </row>
    <row r="112" spans="1:30" ht="13.5" customHeight="1" x14ac:dyDescent="0.45">
      <c r="A112" s="65">
        <v>17</v>
      </c>
      <c r="B112" s="66" t="s">
        <v>168</v>
      </c>
      <c r="C112" s="59">
        <v>110</v>
      </c>
      <c r="D112" s="66" t="s">
        <v>0</v>
      </c>
      <c r="E112" s="66" t="s">
        <v>65</v>
      </c>
      <c r="F112" s="66">
        <v>214</v>
      </c>
      <c r="G112" s="48">
        <v>12</v>
      </c>
      <c r="H112" s="44">
        <v>0</v>
      </c>
      <c r="I112" s="48">
        <v>16</v>
      </c>
      <c r="J112" s="44">
        <v>2</v>
      </c>
      <c r="K112" s="48">
        <v>12</v>
      </c>
      <c r="L112" s="44">
        <v>0</v>
      </c>
      <c r="M112" s="48">
        <v>12</v>
      </c>
      <c r="N112" s="44">
        <v>0</v>
      </c>
      <c r="O112" s="59">
        <f t="shared" si="10"/>
        <v>52</v>
      </c>
      <c r="P112" s="48">
        <v>11</v>
      </c>
      <c r="Q112" s="44">
        <v>1</v>
      </c>
      <c r="R112" s="48">
        <v>8</v>
      </c>
      <c r="S112" s="44">
        <v>0</v>
      </c>
      <c r="T112" s="48">
        <v>12</v>
      </c>
      <c r="U112" s="44">
        <v>0</v>
      </c>
      <c r="V112" s="52">
        <f t="shared" si="11"/>
        <v>83</v>
      </c>
      <c r="W112" s="43">
        <f>SUM(H112+J112+L112+Q112+N112+S112+U112)</f>
        <v>3</v>
      </c>
      <c r="Y112"/>
      <c r="Z112" s="1"/>
      <c r="AD112"/>
    </row>
    <row r="113" spans="1:30" ht="13.5" customHeight="1" x14ac:dyDescent="0.45">
      <c r="A113" s="65">
        <v>17</v>
      </c>
      <c r="B113" s="66" t="s">
        <v>168</v>
      </c>
      <c r="C113" s="59">
        <v>111</v>
      </c>
      <c r="D113" s="66" t="s">
        <v>0</v>
      </c>
      <c r="E113" s="66" t="s">
        <v>66</v>
      </c>
      <c r="F113" s="66">
        <v>941989</v>
      </c>
      <c r="G113" s="48">
        <v>14</v>
      </c>
      <c r="H113" s="44">
        <v>0</v>
      </c>
      <c r="I113" s="48">
        <v>14</v>
      </c>
      <c r="J113" s="44">
        <v>0</v>
      </c>
      <c r="K113" s="48">
        <v>3</v>
      </c>
      <c r="L113" s="44">
        <v>1</v>
      </c>
      <c r="M113" s="48">
        <v>12</v>
      </c>
      <c r="N113" s="44">
        <v>0</v>
      </c>
      <c r="O113" s="59">
        <f t="shared" si="10"/>
        <v>43</v>
      </c>
      <c r="P113" s="3">
        <v>8</v>
      </c>
      <c r="Q113" s="203">
        <v>2</v>
      </c>
      <c r="R113" s="3">
        <v>10</v>
      </c>
      <c r="S113" s="203">
        <v>0</v>
      </c>
      <c r="T113" s="3">
        <v>10</v>
      </c>
      <c r="U113" s="203">
        <v>0</v>
      </c>
      <c r="V113" s="52">
        <f t="shared" si="11"/>
        <v>71</v>
      </c>
      <c r="W113" s="43">
        <f>SUM(H113+J113+L113+Q113+N113+S113+U113)</f>
        <v>3</v>
      </c>
      <c r="Y113"/>
      <c r="Z113" s="1"/>
      <c r="AD113"/>
    </row>
    <row r="114" spans="1:30" ht="13.5" customHeight="1" x14ac:dyDescent="0.45">
      <c r="A114" s="65">
        <v>17</v>
      </c>
      <c r="B114" s="66" t="s">
        <v>168</v>
      </c>
      <c r="C114" s="59">
        <v>112</v>
      </c>
      <c r="D114" s="66" t="s">
        <v>0</v>
      </c>
      <c r="E114" s="66" t="s">
        <v>2</v>
      </c>
      <c r="F114" s="66">
        <v>516402</v>
      </c>
      <c r="G114" s="48">
        <v>10</v>
      </c>
      <c r="H114" s="44">
        <v>0</v>
      </c>
      <c r="I114" s="48">
        <v>6</v>
      </c>
      <c r="J114" s="44">
        <v>2</v>
      </c>
      <c r="K114" s="48">
        <v>10</v>
      </c>
      <c r="L114" s="44">
        <v>0</v>
      </c>
      <c r="M114" s="48">
        <v>8</v>
      </c>
      <c r="N114" s="44">
        <v>0</v>
      </c>
      <c r="O114" s="59">
        <f t="shared" si="10"/>
        <v>34</v>
      </c>
      <c r="P114" s="3">
        <v>8</v>
      </c>
      <c r="Q114" s="203">
        <v>0</v>
      </c>
      <c r="R114" s="3">
        <v>13</v>
      </c>
      <c r="S114" s="203">
        <v>1</v>
      </c>
      <c r="T114" s="3">
        <v>8</v>
      </c>
      <c r="U114" s="203">
        <v>0</v>
      </c>
      <c r="V114" s="52">
        <f t="shared" si="11"/>
        <v>63</v>
      </c>
      <c r="W114" s="43">
        <f>SUM(H114+J114+L114+Q114+N114+S114+U114)</f>
        <v>3</v>
      </c>
      <c r="Y114"/>
      <c r="Z114" s="1"/>
      <c r="AD114"/>
    </row>
    <row r="115" spans="1:30" ht="13.5" customHeight="1" thickBot="1" x14ac:dyDescent="0.5">
      <c r="A115" s="158">
        <v>17</v>
      </c>
      <c r="B115" s="71" t="s">
        <v>168</v>
      </c>
      <c r="C115" s="72">
        <v>113</v>
      </c>
      <c r="D115" s="71" t="s">
        <v>0</v>
      </c>
      <c r="E115" s="71" t="s">
        <v>32</v>
      </c>
      <c r="F115" s="71">
        <v>55282</v>
      </c>
      <c r="G115" s="97">
        <v>8</v>
      </c>
      <c r="H115" s="98">
        <v>0</v>
      </c>
      <c r="I115" s="97">
        <v>12</v>
      </c>
      <c r="J115" s="98">
        <v>0</v>
      </c>
      <c r="K115" s="97">
        <v>8</v>
      </c>
      <c r="L115" s="98">
        <v>0</v>
      </c>
      <c r="M115" s="97">
        <v>8</v>
      </c>
      <c r="N115" s="98">
        <v>0</v>
      </c>
      <c r="O115" s="72">
        <f t="shared" si="10"/>
        <v>36</v>
      </c>
      <c r="P115" s="199">
        <v>10</v>
      </c>
      <c r="Q115" s="204">
        <v>0</v>
      </c>
      <c r="R115" s="199">
        <v>9</v>
      </c>
      <c r="S115" s="204">
        <v>1</v>
      </c>
      <c r="T115" s="199">
        <v>14</v>
      </c>
      <c r="U115" s="204">
        <v>0</v>
      </c>
      <c r="V115" s="99">
        <f t="shared" si="11"/>
        <v>69</v>
      </c>
      <c r="W115" s="54">
        <f>SUM(H115+J115+L115+Q115+N115+S115+U115)</f>
        <v>1</v>
      </c>
      <c r="Y115"/>
      <c r="Z115" s="1"/>
      <c r="AD115"/>
    </row>
    <row r="116" spans="1:30" ht="13.5" customHeight="1" x14ac:dyDescent="0.45">
      <c r="A116" s="155">
        <v>17</v>
      </c>
      <c r="B116" s="156" t="s">
        <v>168</v>
      </c>
      <c r="C116" s="91">
        <v>114</v>
      </c>
      <c r="D116" s="177"/>
      <c r="E116" s="156" t="s">
        <v>134</v>
      </c>
      <c r="F116" s="156">
        <v>518</v>
      </c>
      <c r="G116" s="89">
        <v>11</v>
      </c>
      <c r="H116" s="90">
        <v>1</v>
      </c>
      <c r="I116" s="89">
        <v>12</v>
      </c>
      <c r="J116" s="90">
        <v>0</v>
      </c>
      <c r="K116" s="89">
        <v>10</v>
      </c>
      <c r="L116" s="90">
        <v>0</v>
      </c>
      <c r="M116" s="89">
        <v>6</v>
      </c>
      <c r="N116" s="90">
        <v>0</v>
      </c>
      <c r="O116" s="91">
        <f t="shared" si="10"/>
        <v>39</v>
      </c>
      <c r="P116" s="200">
        <v>6</v>
      </c>
      <c r="Q116" s="205">
        <v>0</v>
      </c>
      <c r="R116" s="200">
        <v>15</v>
      </c>
      <c r="S116" s="205">
        <v>1</v>
      </c>
      <c r="T116" s="200">
        <v>6</v>
      </c>
      <c r="U116" s="205">
        <v>0</v>
      </c>
      <c r="V116" s="92">
        <f t="shared" si="11"/>
        <v>66</v>
      </c>
      <c r="W116" s="93">
        <f t="shared" ref="W116:W130" si="12">SUM(H116+J116+L116+N116+Q116+S116+U116)</f>
        <v>2</v>
      </c>
      <c r="Y116"/>
      <c r="Z116" s="1"/>
      <c r="AD116"/>
    </row>
    <row r="117" spans="1:30" ht="13.5" customHeight="1" x14ac:dyDescent="0.45">
      <c r="A117" s="171">
        <v>17</v>
      </c>
      <c r="B117" s="172" t="s">
        <v>168</v>
      </c>
      <c r="C117" s="173">
        <v>115</v>
      </c>
      <c r="D117" s="174" t="s">
        <v>178</v>
      </c>
      <c r="E117" s="172" t="s">
        <v>135</v>
      </c>
      <c r="F117" s="172">
        <v>519</v>
      </c>
      <c r="G117" s="103">
        <v>8</v>
      </c>
      <c r="H117" s="104">
        <v>0</v>
      </c>
      <c r="I117" s="103">
        <v>6</v>
      </c>
      <c r="J117" s="104">
        <v>0</v>
      </c>
      <c r="K117" s="103">
        <v>10</v>
      </c>
      <c r="L117" s="104">
        <v>0</v>
      </c>
      <c r="M117" s="103">
        <v>10</v>
      </c>
      <c r="N117" s="104">
        <v>0</v>
      </c>
      <c r="O117" s="105">
        <f t="shared" si="10"/>
        <v>34</v>
      </c>
      <c r="P117" s="201">
        <v>11</v>
      </c>
      <c r="Q117" s="206">
        <v>1</v>
      </c>
      <c r="R117" s="201">
        <v>7</v>
      </c>
      <c r="S117" s="206">
        <v>1</v>
      </c>
      <c r="T117" s="201">
        <v>12</v>
      </c>
      <c r="U117" s="206">
        <v>0</v>
      </c>
      <c r="V117" s="106">
        <f t="shared" si="11"/>
        <v>64</v>
      </c>
      <c r="W117" s="107">
        <f t="shared" si="12"/>
        <v>2</v>
      </c>
      <c r="Y117"/>
      <c r="Z117" s="1"/>
      <c r="AD117"/>
    </row>
    <row r="118" spans="1:30" ht="13.5" customHeight="1" x14ac:dyDescent="0.45">
      <c r="A118" s="65">
        <v>17</v>
      </c>
      <c r="B118" s="66" t="s">
        <v>168</v>
      </c>
      <c r="C118" s="59">
        <v>116</v>
      </c>
      <c r="D118" s="68"/>
      <c r="E118" s="66" t="s">
        <v>69</v>
      </c>
      <c r="F118" s="66">
        <v>998936</v>
      </c>
      <c r="G118" s="48">
        <v>8</v>
      </c>
      <c r="H118" s="44">
        <v>0</v>
      </c>
      <c r="I118" s="48">
        <v>14</v>
      </c>
      <c r="J118" s="44">
        <v>0</v>
      </c>
      <c r="K118" s="48">
        <v>12</v>
      </c>
      <c r="L118" s="44">
        <v>0</v>
      </c>
      <c r="M118" s="48">
        <v>5</v>
      </c>
      <c r="N118" s="44">
        <v>1</v>
      </c>
      <c r="O118" s="59">
        <f t="shared" si="10"/>
        <v>39</v>
      </c>
      <c r="P118" s="3">
        <v>10</v>
      </c>
      <c r="Q118" s="203">
        <v>0</v>
      </c>
      <c r="R118" s="3">
        <v>6</v>
      </c>
      <c r="S118" s="203">
        <v>0</v>
      </c>
      <c r="T118" s="3">
        <v>5</v>
      </c>
      <c r="U118" s="203">
        <v>1</v>
      </c>
      <c r="V118" s="52">
        <f t="shared" si="11"/>
        <v>60</v>
      </c>
      <c r="W118" s="43">
        <f t="shared" si="12"/>
        <v>2</v>
      </c>
      <c r="Y118"/>
      <c r="Z118" s="1"/>
      <c r="AD118"/>
    </row>
    <row r="119" spans="1:30" ht="13.5" customHeight="1" x14ac:dyDescent="0.45">
      <c r="A119" s="150">
        <v>17</v>
      </c>
      <c r="B119" s="151" t="s">
        <v>168</v>
      </c>
      <c r="C119" s="83">
        <v>117</v>
      </c>
      <c r="D119" s="152"/>
      <c r="E119" s="151" t="s">
        <v>70</v>
      </c>
      <c r="F119" s="151">
        <v>998935</v>
      </c>
      <c r="G119" s="81">
        <v>14</v>
      </c>
      <c r="H119" s="82">
        <v>0</v>
      </c>
      <c r="I119" s="81">
        <v>6</v>
      </c>
      <c r="J119" s="82">
        <v>0</v>
      </c>
      <c r="K119" s="81">
        <v>9</v>
      </c>
      <c r="L119" s="82">
        <v>1</v>
      </c>
      <c r="M119" s="81">
        <v>8</v>
      </c>
      <c r="N119" s="82">
        <v>0</v>
      </c>
      <c r="O119" s="83">
        <f t="shared" si="10"/>
        <v>37</v>
      </c>
      <c r="P119" s="202">
        <v>8</v>
      </c>
      <c r="Q119" s="207">
        <v>0</v>
      </c>
      <c r="R119" s="202">
        <v>11</v>
      </c>
      <c r="S119" s="207">
        <v>1</v>
      </c>
      <c r="T119" s="202">
        <v>10</v>
      </c>
      <c r="U119" s="207">
        <v>0</v>
      </c>
      <c r="V119" s="84">
        <f t="shared" si="11"/>
        <v>66</v>
      </c>
      <c r="W119" s="85">
        <f t="shared" si="12"/>
        <v>2</v>
      </c>
      <c r="Y119"/>
      <c r="Z119" s="1"/>
      <c r="AD119"/>
    </row>
    <row r="120" spans="1:30" ht="13.5" customHeight="1" x14ac:dyDescent="0.45">
      <c r="A120" s="24">
        <v>17</v>
      </c>
      <c r="B120" s="22" t="s">
        <v>168</v>
      </c>
      <c r="C120" s="23">
        <v>118</v>
      </c>
      <c r="D120" s="159" t="s">
        <v>178</v>
      </c>
      <c r="E120" s="22" t="s">
        <v>179</v>
      </c>
      <c r="F120" s="22">
        <v>2256</v>
      </c>
      <c r="G120" s="48">
        <v>10</v>
      </c>
      <c r="H120" s="44">
        <v>0</v>
      </c>
      <c r="I120" s="48">
        <v>10</v>
      </c>
      <c r="J120" s="44">
        <v>0</v>
      </c>
      <c r="K120" s="48">
        <v>10</v>
      </c>
      <c r="L120" s="44">
        <v>0</v>
      </c>
      <c r="M120" s="48">
        <v>10</v>
      </c>
      <c r="N120" s="44">
        <v>0</v>
      </c>
      <c r="O120" s="59">
        <f t="shared" si="10"/>
        <v>40</v>
      </c>
      <c r="P120" s="3">
        <v>10</v>
      </c>
      <c r="Q120" s="203">
        <v>0</v>
      </c>
      <c r="R120" s="3">
        <v>8</v>
      </c>
      <c r="S120" s="203">
        <v>0</v>
      </c>
      <c r="T120" s="3">
        <v>10</v>
      </c>
      <c r="U120" s="203">
        <v>0</v>
      </c>
      <c r="V120" s="52">
        <f t="shared" si="11"/>
        <v>68</v>
      </c>
      <c r="W120" s="43">
        <f t="shared" si="12"/>
        <v>0</v>
      </c>
      <c r="Y120"/>
      <c r="Z120" s="1"/>
      <c r="AD120"/>
    </row>
    <row r="121" spans="1:30" ht="13.5" customHeight="1" x14ac:dyDescent="0.45">
      <c r="A121" s="65">
        <v>17</v>
      </c>
      <c r="B121" s="66" t="s">
        <v>168</v>
      </c>
      <c r="C121" s="59">
        <v>119</v>
      </c>
      <c r="D121" s="68"/>
      <c r="E121" s="66" t="s">
        <v>136</v>
      </c>
      <c r="F121" s="66">
        <v>1727</v>
      </c>
      <c r="G121" s="48">
        <v>6</v>
      </c>
      <c r="H121" s="44">
        <v>0</v>
      </c>
      <c r="I121" s="48">
        <v>10</v>
      </c>
      <c r="J121" s="44">
        <v>0</v>
      </c>
      <c r="K121" s="48">
        <v>9</v>
      </c>
      <c r="L121" s="44">
        <v>1</v>
      </c>
      <c r="M121" s="48">
        <v>14</v>
      </c>
      <c r="N121" s="44">
        <v>0</v>
      </c>
      <c r="O121" s="59">
        <f t="shared" si="10"/>
        <v>39</v>
      </c>
      <c r="P121" s="3">
        <v>12</v>
      </c>
      <c r="Q121" s="203">
        <v>0</v>
      </c>
      <c r="R121" s="3">
        <v>8</v>
      </c>
      <c r="S121" s="203">
        <v>0</v>
      </c>
      <c r="T121" s="3">
        <v>14</v>
      </c>
      <c r="U121" s="203">
        <v>0</v>
      </c>
      <c r="V121" s="52">
        <f t="shared" si="11"/>
        <v>73</v>
      </c>
      <c r="W121" s="43">
        <f t="shared" si="12"/>
        <v>1</v>
      </c>
      <c r="Y121"/>
      <c r="Z121" s="1"/>
      <c r="AD121"/>
    </row>
    <row r="122" spans="1:30" ht="13.5" customHeight="1" x14ac:dyDescent="0.45">
      <c r="A122" s="35">
        <v>16</v>
      </c>
      <c r="B122" s="29" t="s">
        <v>137</v>
      </c>
      <c r="C122" s="30">
        <v>120</v>
      </c>
      <c r="D122" s="31"/>
      <c r="E122" s="29" t="s">
        <v>68</v>
      </c>
      <c r="F122" s="29">
        <v>179</v>
      </c>
      <c r="G122" s="48">
        <v>10</v>
      </c>
      <c r="H122" s="44">
        <v>0</v>
      </c>
      <c r="I122" s="48">
        <v>6</v>
      </c>
      <c r="J122" s="44">
        <v>0</v>
      </c>
      <c r="K122" s="48">
        <v>10</v>
      </c>
      <c r="L122" s="44">
        <v>0</v>
      </c>
      <c r="M122" s="48">
        <v>2</v>
      </c>
      <c r="N122" s="44">
        <v>0</v>
      </c>
      <c r="O122" s="59">
        <f t="shared" si="10"/>
        <v>28</v>
      </c>
      <c r="P122" s="48">
        <v>10</v>
      </c>
      <c r="Q122" s="44">
        <v>0</v>
      </c>
      <c r="R122" s="48">
        <v>6</v>
      </c>
      <c r="S122" s="44">
        <v>2</v>
      </c>
      <c r="T122" s="48">
        <v>2</v>
      </c>
      <c r="U122" s="44">
        <v>0</v>
      </c>
      <c r="V122" s="52">
        <f t="shared" si="11"/>
        <v>46</v>
      </c>
      <c r="W122" s="43">
        <f t="shared" si="12"/>
        <v>2</v>
      </c>
      <c r="Y122"/>
      <c r="Z122" s="1"/>
      <c r="AD122"/>
    </row>
    <row r="123" spans="1:30" ht="13.5" customHeight="1" x14ac:dyDescent="0.45">
      <c r="A123" s="35">
        <v>16</v>
      </c>
      <c r="B123" s="29" t="s">
        <v>137</v>
      </c>
      <c r="C123" s="30">
        <v>121</v>
      </c>
      <c r="D123" s="31"/>
      <c r="E123" s="29" t="s">
        <v>138</v>
      </c>
      <c r="F123" s="29">
        <v>177</v>
      </c>
      <c r="G123" s="48">
        <v>12</v>
      </c>
      <c r="H123" s="44">
        <v>0</v>
      </c>
      <c r="I123" s="48">
        <v>14</v>
      </c>
      <c r="J123" s="44">
        <v>0</v>
      </c>
      <c r="K123" s="48">
        <v>8</v>
      </c>
      <c r="L123" s="44">
        <v>0</v>
      </c>
      <c r="M123" s="48">
        <v>8</v>
      </c>
      <c r="N123" s="44">
        <v>0</v>
      </c>
      <c r="O123" s="59">
        <f t="shared" si="10"/>
        <v>42</v>
      </c>
      <c r="P123" s="48">
        <v>4</v>
      </c>
      <c r="Q123" s="44">
        <v>0</v>
      </c>
      <c r="R123" s="48">
        <v>0</v>
      </c>
      <c r="S123" s="44">
        <v>0</v>
      </c>
      <c r="T123" s="48">
        <v>6</v>
      </c>
      <c r="U123" s="44">
        <v>0</v>
      </c>
      <c r="V123" s="52">
        <f t="shared" si="11"/>
        <v>52</v>
      </c>
      <c r="W123" s="43">
        <f t="shared" si="12"/>
        <v>0</v>
      </c>
      <c r="Y123"/>
      <c r="Z123" s="1"/>
      <c r="AD123"/>
    </row>
    <row r="124" spans="1:30" ht="13.5" customHeight="1" x14ac:dyDescent="0.45">
      <c r="A124" s="35">
        <v>16</v>
      </c>
      <c r="B124" s="29" t="s">
        <v>137</v>
      </c>
      <c r="C124" s="30">
        <v>122</v>
      </c>
      <c r="D124" s="31"/>
      <c r="E124" s="31" t="s">
        <v>149</v>
      </c>
      <c r="F124" s="29">
        <v>142</v>
      </c>
      <c r="G124" s="48">
        <v>12</v>
      </c>
      <c r="H124" s="44">
        <v>0</v>
      </c>
      <c r="I124" s="48">
        <v>6</v>
      </c>
      <c r="J124" s="44">
        <v>0</v>
      </c>
      <c r="K124" s="48">
        <v>6</v>
      </c>
      <c r="L124" s="44">
        <v>0</v>
      </c>
      <c r="M124" s="48">
        <v>9</v>
      </c>
      <c r="N124" s="44">
        <v>1</v>
      </c>
      <c r="O124" s="59">
        <f t="shared" si="10"/>
        <v>33</v>
      </c>
      <c r="P124" s="48">
        <v>12</v>
      </c>
      <c r="Q124" s="44">
        <v>0</v>
      </c>
      <c r="R124" s="48">
        <v>6</v>
      </c>
      <c r="S124" s="44">
        <v>0</v>
      </c>
      <c r="T124" s="48">
        <v>8</v>
      </c>
      <c r="U124" s="44">
        <v>0</v>
      </c>
      <c r="V124" s="52">
        <f t="shared" si="11"/>
        <v>59</v>
      </c>
      <c r="W124" s="43">
        <f t="shared" si="12"/>
        <v>1</v>
      </c>
      <c r="Y124"/>
      <c r="Z124" s="1"/>
      <c r="AD124"/>
    </row>
    <row r="125" spans="1:30" ht="13.5" customHeight="1" x14ac:dyDescent="0.45">
      <c r="A125" s="35">
        <v>18</v>
      </c>
      <c r="B125" s="29" t="s">
        <v>139</v>
      </c>
      <c r="C125" s="30">
        <v>123</v>
      </c>
      <c r="D125" s="31"/>
      <c r="E125" s="29" t="s">
        <v>140</v>
      </c>
      <c r="F125" s="29">
        <v>4406</v>
      </c>
      <c r="G125" s="48">
        <v>6</v>
      </c>
      <c r="H125" s="44">
        <v>0</v>
      </c>
      <c r="I125" s="48">
        <v>9</v>
      </c>
      <c r="J125" s="44">
        <v>1</v>
      </c>
      <c r="K125" s="48">
        <v>9</v>
      </c>
      <c r="L125" s="44">
        <v>1</v>
      </c>
      <c r="M125" s="48">
        <v>9</v>
      </c>
      <c r="N125" s="44">
        <v>1</v>
      </c>
      <c r="O125" s="59">
        <f>G125+I125+K125+M125</f>
        <v>33</v>
      </c>
      <c r="P125" s="3">
        <v>10</v>
      </c>
      <c r="Q125" s="203">
        <v>0</v>
      </c>
      <c r="R125" s="3">
        <v>10</v>
      </c>
      <c r="S125" s="203">
        <v>0</v>
      </c>
      <c r="T125" s="3">
        <v>6</v>
      </c>
      <c r="U125" s="203">
        <v>0</v>
      </c>
      <c r="V125" s="52">
        <f t="shared" si="11"/>
        <v>59</v>
      </c>
      <c r="W125" s="43">
        <f t="shared" si="12"/>
        <v>3</v>
      </c>
      <c r="Y125"/>
      <c r="Z125" s="1"/>
      <c r="AD125"/>
    </row>
    <row r="126" spans="1:30" ht="13.5" customHeight="1" x14ac:dyDescent="0.45">
      <c r="A126" s="35">
        <v>18</v>
      </c>
      <c r="B126" s="29" t="s">
        <v>139</v>
      </c>
      <c r="C126" s="30">
        <v>124</v>
      </c>
      <c r="D126" s="31"/>
      <c r="E126" s="29" t="s">
        <v>141</v>
      </c>
      <c r="F126" s="29">
        <v>5563</v>
      </c>
      <c r="G126" s="48">
        <v>10</v>
      </c>
      <c r="H126" s="44">
        <v>0</v>
      </c>
      <c r="I126" s="48">
        <v>9</v>
      </c>
      <c r="J126" s="44">
        <v>1</v>
      </c>
      <c r="K126" s="48">
        <v>11</v>
      </c>
      <c r="L126" s="44">
        <v>1</v>
      </c>
      <c r="M126" s="48">
        <v>8</v>
      </c>
      <c r="N126" s="44">
        <v>0</v>
      </c>
      <c r="O126" s="59">
        <f>G126+I126+K126+M126</f>
        <v>38</v>
      </c>
      <c r="P126" s="3">
        <v>11</v>
      </c>
      <c r="Q126" s="203">
        <v>1</v>
      </c>
      <c r="R126" s="3">
        <v>7</v>
      </c>
      <c r="S126" s="203">
        <v>1</v>
      </c>
      <c r="T126" s="3">
        <v>10</v>
      </c>
      <c r="U126" s="203">
        <v>0</v>
      </c>
      <c r="V126" s="52">
        <f t="shared" si="11"/>
        <v>66</v>
      </c>
      <c r="W126" s="43">
        <f t="shared" si="12"/>
        <v>4</v>
      </c>
      <c r="Y126"/>
      <c r="Z126" s="1"/>
      <c r="AD126"/>
    </row>
    <row r="127" spans="1:30" ht="13.5" customHeight="1" x14ac:dyDescent="0.45">
      <c r="A127" s="69">
        <v>19</v>
      </c>
      <c r="B127" s="66" t="s">
        <v>142</v>
      </c>
      <c r="C127" s="59">
        <v>125</v>
      </c>
      <c r="D127" s="68"/>
      <c r="E127" s="66" t="s">
        <v>143</v>
      </c>
      <c r="F127" s="66">
        <v>116</v>
      </c>
      <c r="G127" s="48">
        <v>10</v>
      </c>
      <c r="H127" s="44">
        <v>0</v>
      </c>
      <c r="I127" s="48">
        <v>14</v>
      </c>
      <c r="J127" s="44">
        <v>0</v>
      </c>
      <c r="K127" s="48">
        <v>8</v>
      </c>
      <c r="L127" s="44">
        <v>0</v>
      </c>
      <c r="M127" s="48">
        <v>10</v>
      </c>
      <c r="N127" s="44">
        <v>0</v>
      </c>
      <c r="O127" s="59">
        <f t="shared" si="10"/>
        <v>42</v>
      </c>
      <c r="P127" s="3">
        <v>8</v>
      </c>
      <c r="Q127" s="203">
        <v>0</v>
      </c>
      <c r="R127" s="3">
        <v>10</v>
      </c>
      <c r="S127" s="203">
        <v>0</v>
      </c>
      <c r="T127" s="3">
        <v>10</v>
      </c>
      <c r="U127" s="203">
        <v>0</v>
      </c>
      <c r="V127" s="52">
        <f t="shared" si="11"/>
        <v>70</v>
      </c>
      <c r="W127" s="43">
        <f t="shared" si="12"/>
        <v>0</v>
      </c>
      <c r="Y127"/>
      <c r="Z127" s="1"/>
      <c r="AD127"/>
    </row>
    <row r="128" spans="1:30" ht="13.5" customHeight="1" x14ac:dyDescent="0.45">
      <c r="A128" s="69">
        <v>19</v>
      </c>
      <c r="B128" s="66" t="s">
        <v>142</v>
      </c>
      <c r="C128" s="59">
        <v>126</v>
      </c>
      <c r="D128" s="68"/>
      <c r="E128" s="66" t="s">
        <v>144</v>
      </c>
      <c r="F128" s="66">
        <v>13</v>
      </c>
      <c r="G128" s="48">
        <v>8</v>
      </c>
      <c r="H128" s="44">
        <v>0</v>
      </c>
      <c r="I128" s="48">
        <v>10</v>
      </c>
      <c r="J128" s="44">
        <v>0</v>
      </c>
      <c r="K128" s="48">
        <v>12</v>
      </c>
      <c r="L128" s="44">
        <v>0</v>
      </c>
      <c r="M128" s="48">
        <v>4</v>
      </c>
      <c r="N128" s="44">
        <v>0</v>
      </c>
      <c r="O128" s="59">
        <f t="shared" si="10"/>
        <v>34</v>
      </c>
      <c r="P128" s="3">
        <v>10</v>
      </c>
      <c r="Q128" s="203">
        <v>0</v>
      </c>
      <c r="R128" s="3">
        <v>10</v>
      </c>
      <c r="S128" s="203">
        <v>0</v>
      </c>
      <c r="T128" s="3">
        <v>9</v>
      </c>
      <c r="U128" s="203">
        <v>1</v>
      </c>
      <c r="V128" s="52">
        <f t="shared" si="11"/>
        <v>63</v>
      </c>
      <c r="W128" s="43">
        <f t="shared" si="12"/>
        <v>1</v>
      </c>
      <c r="Y128"/>
      <c r="Z128" s="1"/>
      <c r="AD128"/>
    </row>
    <row r="129" spans="1:30" ht="13.5" customHeight="1" x14ac:dyDescent="0.45">
      <c r="A129" s="69">
        <v>19</v>
      </c>
      <c r="B129" s="66" t="s">
        <v>142</v>
      </c>
      <c r="C129" s="59">
        <v>127</v>
      </c>
      <c r="D129" s="68"/>
      <c r="E129" s="66" t="s">
        <v>145</v>
      </c>
      <c r="F129" s="66">
        <v>88</v>
      </c>
      <c r="G129" s="48">
        <v>8</v>
      </c>
      <c r="H129" s="44">
        <v>0</v>
      </c>
      <c r="I129" s="48">
        <v>6</v>
      </c>
      <c r="J129" s="44">
        <v>0</v>
      </c>
      <c r="K129" s="48">
        <v>12</v>
      </c>
      <c r="L129" s="44">
        <v>0</v>
      </c>
      <c r="M129" s="48">
        <v>10</v>
      </c>
      <c r="N129" s="44">
        <v>0</v>
      </c>
      <c r="O129" s="59">
        <f t="shared" si="10"/>
        <v>36</v>
      </c>
      <c r="P129" s="3">
        <v>10</v>
      </c>
      <c r="Q129" s="203">
        <v>0</v>
      </c>
      <c r="R129" s="3">
        <v>6</v>
      </c>
      <c r="S129" s="203">
        <v>0</v>
      </c>
      <c r="T129" s="3">
        <v>10</v>
      </c>
      <c r="U129" s="203">
        <v>0</v>
      </c>
      <c r="V129" s="52">
        <f t="shared" si="11"/>
        <v>62</v>
      </c>
      <c r="W129" s="43">
        <f t="shared" si="12"/>
        <v>0</v>
      </c>
      <c r="Y129"/>
      <c r="Z129" s="1"/>
      <c r="AD129"/>
    </row>
    <row r="130" spans="1:30" ht="13.5" customHeight="1" thickBot="1" x14ac:dyDescent="0.5">
      <c r="A130" s="70">
        <v>19</v>
      </c>
      <c r="B130" s="71" t="s">
        <v>142</v>
      </c>
      <c r="C130" s="72">
        <v>128</v>
      </c>
      <c r="D130" s="73"/>
      <c r="E130" s="71" t="s">
        <v>146</v>
      </c>
      <c r="F130" s="71">
        <v>93</v>
      </c>
      <c r="G130" s="97">
        <v>8</v>
      </c>
      <c r="H130" s="98">
        <v>0</v>
      </c>
      <c r="I130" s="97">
        <v>7</v>
      </c>
      <c r="J130" s="98">
        <v>1</v>
      </c>
      <c r="K130" s="97">
        <v>14</v>
      </c>
      <c r="L130" s="98">
        <v>0</v>
      </c>
      <c r="M130" s="97">
        <v>6</v>
      </c>
      <c r="N130" s="98">
        <v>0</v>
      </c>
      <c r="O130" s="72">
        <f t="shared" si="10"/>
        <v>35</v>
      </c>
      <c r="P130" s="199">
        <v>16</v>
      </c>
      <c r="Q130" s="204">
        <v>0</v>
      </c>
      <c r="R130" s="199">
        <v>16</v>
      </c>
      <c r="S130" s="204">
        <v>0</v>
      </c>
      <c r="T130" s="199">
        <v>10</v>
      </c>
      <c r="U130" s="204">
        <v>0</v>
      </c>
      <c r="V130" s="99">
        <f t="shared" si="11"/>
        <v>77</v>
      </c>
      <c r="W130" s="54">
        <f t="shared" si="12"/>
        <v>1</v>
      </c>
      <c r="Y130"/>
      <c r="Z130" s="1"/>
      <c r="AD130"/>
    </row>
  </sheetData>
  <sortState xmlns:xlrd2="http://schemas.microsoft.com/office/spreadsheetml/2017/richdata2" ref="A3:W130">
    <sortCondition ref="C3:C130"/>
  </sortState>
  <mergeCells count="1">
    <mergeCell ref="A1:W1"/>
  </mergeCells>
  <printOptions horizontalCentered="1"/>
  <pageMargins left="0.25" right="0.25" top="0.75" bottom="0.75" header="0.3" footer="0.3"/>
  <pageSetup paperSize="9" orientation="landscape" blackAndWhite="1" horizontalDpi="300" verticalDpi="300" r:id="rId1"/>
  <rowBreaks count="3" manualBreakCount="3">
    <brk id="34" max="16383" man="1"/>
    <brk id="69" max="16383" man="1"/>
    <brk id="99" max="16383" man="1"/>
  </rowBreaks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3E978-6F28-401C-9416-4E0FD9D89EFD}">
  <dimension ref="A1:W129"/>
  <sheetViews>
    <sheetView zoomScale="75" zoomScaleNormal="75" workbookViewId="0">
      <selection activeCell="G13" sqref="G13"/>
    </sheetView>
  </sheetViews>
  <sheetFormatPr defaultRowHeight="14.25" x14ac:dyDescent="0.45"/>
  <cols>
    <col min="2" max="2" width="14.265625" bestFit="1" customWidth="1"/>
    <col min="5" max="5" width="19.3984375" bestFit="1" customWidth="1"/>
    <col min="6" max="6" width="15.1328125" bestFit="1" customWidth="1"/>
  </cols>
  <sheetData>
    <row r="1" spans="1:23" ht="26.65" thickBot="1" x14ac:dyDescent="0.5">
      <c r="A1" s="160" t="s">
        <v>158</v>
      </c>
      <c r="B1" s="161" t="s">
        <v>159</v>
      </c>
      <c r="C1" s="161" t="s">
        <v>74</v>
      </c>
      <c r="D1" s="161" t="s">
        <v>0</v>
      </c>
      <c r="E1" s="161" t="s">
        <v>30</v>
      </c>
      <c r="F1" s="161" t="s">
        <v>177</v>
      </c>
      <c r="G1" s="161" t="s">
        <v>169</v>
      </c>
      <c r="H1" s="162" t="s">
        <v>170</v>
      </c>
      <c r="I1" s="161" t="s">
        <v>171</v>
      </c>
      <c r="J1" s="162" t="s">
        <v>170</v>
      </c>
      <c r="K1" s="161" t="s">
        <v>176</v>
      </c>
      <c r="L1" s="162" t="s">
        <v>170</v>
      </c>
      <c r="M1" s="161" t="s">
        <v>175</v>
      </c>
      <c r="N1" s="162" t="s">
        <v>170</v>
      </c>
      <c r="O1" s="163" t="s">
        <v>182</v>
      </c>
      <c r="P1" s="161" t="s">
        <v>174</v>
      </c>
      <c r="Q1" s="162" t="s">
        <v>170</v>
      </c>
      <c r="R1" s="161" t="s">
        <v>173</v>
      </c>
      <c r="S1" s="162" t="s">
        <v>170</v>
      </c>
      <c r="T1" s="161" t="s">
        <v>172</v>
      </c>
      <c r="U1" s="162" t="s">
        <v>170</v>
      </c>
      <c r="V1" s="161" t="s">
        <v>183</v>
      </c>
      <c r="W1" s="164" t="s">
        <v>31</v>
      </c>
    </row>
    <row r="2" spans="1:23" x14ac:dyDescent="0.45">
      <c r="A2" s="155">
        <v>17</v>
      </c>
      <c r="B2" s="156" t="s">
        <v>168</v>
      </c>
      <c r="C2" s="91">
        <v>110</v>
      </c>
      <c r="D2" s="156" t="s">
        <v>0</v>
      </c>
      <c r="E2" s="156" t="s">
        <v>65</v>
      </c>
      <c r="F2" s="156">
        <v>214</v>
      </c>
      <c r="G2" s="89">
        <v>12</v>
      </c>
      <c r="H2" s="90">
        <v>0</v>
      </c>
      <c r="I2" s="89">
        <v>16</v>
      </c>
      <c r="J2" s="90">
        <v>2</v>
      </c>
      <c r="K2" s="89">
        <v>12</v>
      </c>
      <c r="L2" s="90">
        <v>0</v>
      </c>
      <c r="M2" s="89">
        <v>12</v>
      </c>
      <c r="N2" s="90">
        <v>0</v>
      </c>
      <c r="O2" s="91">
        <f t="shared" ref="O2:O33" si="0">G2+I2+K2+M2</f>
        <v>52</v>
      </c>
      <c r="P2" s="89"/>
      <c r="Q2" s="90"/>
      <c r="R2" s="89"/>
      <c r="S2" s="90"/>
      <c r="T2" s="89"/>
      <c r="U2" s="90"/>
      <c r="V2" s="92">
        <f t="shared" ref="V2:V33" si="1">O2+P2+R2+T2</f>
        <v>52</v>
      </c>
      <c r="W2" s="93">
        <f>SUM(H2+J2+L2+Q2+N2+S2+U2)</f>
        <v>2</v>
      </c>
    </row>
    <row r="3" spans="1:23" x14ac:dyDescent="0.45">
      <c r="A3" s="36">
        <v>11</v>
      </c>
      <c r="B3" s="37" t="s">
        <v>165</v>
      </c>
      <c r="C3" s="38">
        <v>71</v>
      </c>
      <c r="D3" s="37"/>
      <c r="E3" s="37" t="s">
        <v>108</v>
      </c>
      <c r="F3" s="37">
        <v>3502</v>
      </c>
      <c r="G3" s="48">
        <v>12</v>
      </c>
      <c r="H3" s="44">
        <v>0</v>
      </c>
      <c r="I3" s="48">
        <v>14</v>
      </c>
      <c r="J3" s="44">
        <v>0</v>
      </c>
      <c r="K3" s="48">
        <v>8</v>
      </c>
      <c r="L3" s="44">
        <v>2</v>
      </c>
      <c r="M3" s="48">
        <v>15</v>
      </c>
      <c r="N3" s="44">
        <v>1</v>
      </c>
      <c r="O3" s="59">
        <f t="shared" si="0"/>
        <v>49</v>
      </c>
      <c r="P3" s="48"/>
      <c r="Q3" s="44"/>
      <c r="R3" s="48"/>
      <c r="S3" s="44"/>
      <c r="T3" s="48"/>
      <c r="U3" s="44"/>
      <c r="V3" s="52">
        <f t="shared" si="1"/>
        <v>49</v>
      </c>
      <c r="W3" s="43">
        <f t="shared" ref="W3:W19" si="2">SUM(H3+J3+L3+N3+Q3+S3+U3)</f>
        <v>3</v>
      </c>
    </row>
    <row r="4" spans="1:23" x14ac:dyDescent="0.45">
      <c r="A4" s="41">
        <v>15</v>
      </c>
      <c r="B4" s="42" t="s">
        <v>167</v>
      </c>
      <c r="C4" s="38">
        <v>100</v>
      </c>
      <c r="D4" s="37"/>
      <c r="E4" s="40" t="s">
        <v>128</v>
      </c>
      <c r="F4" s="40">
        <v>2646</v>
      </c>
      <c r="G4" s="49">
        <v>12</v>
      </c>
      <c r="H4" s="44">
        <v>0</v>
      </c>
      <c r="I4" s="49">
        <v>9</v>
      </c>
      <c r="J4" s="44">
        <v>1</v>
      </c>
      <c r="K4" s="48">
        <v>14</v>
      </c>
      <c r="L4" s="44">
        <v>0</v>
      </c>
      <c r="M4" s="48">
        <v>14</v>
      </c>
      <c r="N4" s="44">
        <v>0</v>
      </c>
      <c r="O4" s="59">
        <f t="shared" si="0"/>
        <v>49</v>
      </c>
      <c r="P4" s="49"/>
      <c r="Q4" s="45"/>
      <c r="R4" s="49"/>
      <c r="S4" s="45"/>
      <c r="T4" s="49"/>
      <c r="U4" s="45"/>
      <c r="V4" s="52">
        <f t="shared" si="1"/>
        <v>49</v>
      </c>
      <c r="W4" s="43">
        <f t="shared" si="2"/>
        <v>1</v>
      </c>
    </row>
    <row r="5" spans="1:23" x14ac:dyDescent="0.45">
      <c r="A5" s="41">
        <v>15</v>
      </c>
      <c r="B5" s="42" t="s">
        <v>167</v>
      </c>
      <c r="C5" s="38">
        <v>101</v>
      </c>
      <c r="D5" s="37"/>
      <c r="E5" s="40" t="s">
        <v>129</v>
      </c>
      <c r="F5" s="40">
        <v>470</v>
      </c>
      <c r="G5" s="49">
        <v>12</v>
      </c>
      <c r="H5" s="44">
        <v>0</v>
      </c>
      <c r="I5" s="49">
        <v>11</v>
      </c>
      <c r="J5" s="44">
        <v>1</v>
      </c>
      <c r="K5" s="48">
        <v>12</v>
      </c>
      <c r="L5" s="44">
        <v>0</v>
      </c>
      <c r="M5" s="48">
        <v>14</v>
      </c>
      <c r="N5" s="44">
        <v>0</v>
      </c>
      <c r="O5" s="59">
        <f t="shared" si="0"/>
        <v>49</v>
      </c>
      <c r="P5" s="49"/>
      <c r="Q5" s="45"/>
      <c r="R5" s="49"/>
      <c r="S5" s="45"/>
      <c r="T5" s="49"/>
      <c r="U5" s="45"/>
      <c r="V5" s="52">
        <f t="shared" si="1"/>
        <v>49</v>
      </c>
      <c r="W5" s="43">
        <f t="shared" si="2"/>
        <v>1</v>
      </c>
    </row>
    <row r="6" spans="1:23" x14ac:dyDescent="0.45">
      <c r="A6" s="41">
        <v>15</v>
      </c>
      <c r="B6" s="42" t="s">
        <v>167</v>
      </c>
      <c r="C6" s="38">
        <v>97</v>
      </c>
      <c r="D6" s="37" t="s">
        <v>0</v>
      </c>
      <c r="E6" s="40" t="s">
        <v>125</v>
      </c>
      <c r="F6" s="40">
        <v>1831</v>
      </c>
      <c r="G6" s="49">
        <v>12</v>
      </c>
      <c r="H6" s="44">
        <v>0</v>
      </c>
      <c r="I6" s="49">
        <v>12</v>
      </c>
      <c r="J6" s="44">
        <v>0</v>
      </c>
      <c r="K6" s="48">
        <v>12</v>
      </c>
      <c r="L6" s="44">
        <v>0</v>
      </c>
      <c r="M6" s="48">
        <v>12</v>
      </c>
      <c r="N6" s="44">
        <v>0</v>
      </c>
      <c r="O6" s="59">
        <f t="shared" si="0"/>
        <v>48</v>
      </c>
      <c r="P6" s="49"/>
      <c r="Q6" s="45"/>
      <c r="R6" s="49"/>
      <c r="S6" s="45"/>
      <c r="T6" s="49"/>
      <c r="U6" s="45"/>
      <c r="V6" s="52">
        <f t="shared" si="1"/>
        <v>48</v>
      </c>
      <c r="W6" s="43">
        <f t="shared" si="2"/>
        <v>0</v>
      </c>
    </row>
    <row r="7" spans="1:23" x14ac:dyDescent="0.45">
      <c r="A7" s="36">
        <v>1</v>
      </c>
      <c r="B7" s="37" t="s">
        <v>160</v>
      </c>
      <c r="C7" s="38">
        <v>7</v>
      </c>
      <c r="D7" s="37" t="s">
        <v>0</v>
      </c>
      <c r="E7" s="37" t="s">
        <v>49</v>
      </c>
      <c r="F7" s="37">
        <v>10006059</v>
      </c>
      <c r="G7" s="48">
        <v>10</v>
      </c>
      <c r="H7" s="44">
        <v>0</v>
      </c>
      <c r="I7" s="48">
        <v>12</v>
      </c>
      <c r="J7" s="44">
        <v>0</v>
      </c>
      <c r="K7" s="48">
        <v>10</v>
      </c>
      <c r="L7" s="44">
        <v>0</v>
      </c>
      <c r="M7" s="48">
        <v>14</v>
      </c>
      <c r="N7" s="44">
        <v>0</v>
      </c>
      <c r="O7" s="59">
        <f t="shared" si="0"/>
        <v>46</v>
      </c>
      <c r="P7" s="48"/>
      <c r="Q7" s="44"/>
      <c r="R7" s="48"/>
      <c r="S7" s="44"/>
      <c r="T7" s="48"/>
      <c r="U7" s="44"/>
      <c r="V7" s="52">
        <f t="shared" si="1"/>
        <v>46</v>
      </c>
      <c r="W7" s="43">
        <f t="shared" si="2"/>
        <v>0</v>
      </c>
    </row>
    <row r="8" spans="1:23" x14ac:dyDescent="0.45">
      <c r="A8" s="41">
        <v>15</v>
      </c>
      <c r="B8" s="42" t="s">
        <v>167</v>
      </c>
      <c r="C8" s="38">
        <v>104</v>
      </c>
      <c r="D8" s="37"/>
      <c r="E8" s="40" t="s">
        <v>132</v>
      </c>
      <c r="F8" s="40">
        <v>1671</v>
      </c>
      <c r="G8" s="49">
        <v>11</v>
      </c>
      <c r="H8" s="44">
        <v>1</v>
      </c>
      <c r="I8" s="49">
        <v>12</v>
      </c>
      <c r="J8" s="44">
        <v>0</v>
      </c>
      <c r="K8" s="48">
        <v>11</v>
      </c>
      <c r="L8" s="44">
        <v>1</v>
      </c>
      <c r="M8" s="48">
        <v>12</v>
      </c>
      <c r="N8" s="44">
        <v>0</v>
      </c>
      <c r="O8" s="59">
        <f t="shared" si="0"/>
        <v>46</v>
      </c>
      <c r="P8" s="49"/>
      <c r="Q8" s="45"/>
      <c r="R8" s="49"/>
      <c r="S8" s="45"/>
      <c r="T8" s="49"/>
      <c r="U8" s="45"/>
      <c r="V8" s="52">
        <f t="shared" si="1"/>
        <v>46</v>
      </c>
      <c r="W8" s="43">
        <f t="shared" si="2"/>
        <v>2</v>
      </c>
    </row>
    <row r="9" spans="1:23" ht="14.65" thickBot="1" x14ac:dyDescent="0.5">
      <c r="A9" s="112">
        <v>6</v>
      </c>
      <c r="B9" s="113" t="s">
        <v>164</v>
      </c>
      <c r="C9" s="114">
        <v>43</v>
      </c>
      <c r="D9" s="113" t="s">
        <v>0</v>
      </c>
      <c r="E9" s="113" t="s">
        <v>42</v>
      </c>
      <c r="F9" s="113">
        <v>3814</v>
      </c>
      <c r="G9" s="97">
        <v>10</v>
      </c>
      <c r="H9" s="98">
        <v>0</v>
      </c>
      <c r="I9" s="97">
        <v>12</v>
      </c>
      <c r="J9" s="98">
        <v>0</v>
      </c>
      <c r="K9" s="97">
        <v>11</v>
      </c>
      <c r="L9" s="98">
        <v>1</v>
      </c>
      <c r="M9" s="97">
        <v>12</v>
      </c>
      <c r="N9" s="98">
        <v>0</v>
      </c>
      <c r="O9" s="72">
        <f t="shared" si="0"/>
        <v>45</v>
      </c>
      <c r="P9" s="97"/>
      <c r="Q9" s="98"/>
      <c r="R9" s="97"/>
      <c r="S9" s="98"/>
      <c r="T9" s="97"/>
      <c r="U9" s="98"/>
      <c r="V9" s="99">
        <f t="shared" si="1"/>
        <v>45</v>
      </c>
      <c r="W9" s="54">
        <f t="shared" si="2"/>
        <v>1</v>
      </c>
    </row>
    <row r="10" spans="1:23" x14ac:dyDescent="0.45">
      <c r="A10" s="180">
        <v>1</v>
      </c>
      <c r="B10" s="186" t="s">
        <v>160</v>
      </c>
      <c r="C10" s="190">
        <v>12</v>
      </c>
      <c r="D10" s="186" t="s">
        <v>178</v>
      </c>
      <c r="E10" s="186" t="s">
        <v>48</v>
      </c>
      <c r="F10" s="186">
        <v>10002290</v>
      </c>
      <c r="G10" s="81">
        <v>12</v>
      </c>
      <c r="H10" s="82">
        <v>0</v>
      </c>
      <c r="I10" s="81">
        <v>8</v>
      </c>
      <c r="J10" s="82">
        <v>0</v>
      </c>
      <c r="K10" s="81">
        <v>12</v>
      </c>
      <c r="L10" s="82">
        <v>0</v>
      </c>
      <c r="M10" s="81">
        <v>12</v>
      </c>
      <c r="N10" s="82">
        <v>0</v>
      </c>
      <c r="O10" s="83">
        <f t="shared" si="0"/>
        <v>44</v>
      </c>
      <c r="P10" s="81"/>
      <c r="Q10" s="82"/>
      <c r="R10" s="81"/>
      <c r="S10" s="82"/>
      <c r="T10" s="81"/>
      <c r="U10" s="82"/>
      <c r="V10" s="84">
        <f t="shared" si="1"/>
        <v>44</v>
      </c>
      <c r="W10" s="85">
        <f t="shared" si="2"/>
        <v>0</v>
      </c>
    </row>
    <row r="11" spans="1:23" x14ac:dyDescent="0.45">
      <c r="A11" s="36">
        <v>5</v>
      </c>
      <c r="B11" s="37" t="s">
        <v>163</v>
      </c>
      <c r="C11" s="38">
        <v>29</v>
      </c>
      <c r="D11" s="37" t="s">
        <v>0</v>
      </c>
      <c r="E11" s="37" t="s">
        <v>86</v>
      </c>
      <c r="F11" s="39">
        <v>5523</v>
      </c>
      <c r="G11" s="48">
        <v>8</v>
      </c>
      <c r="H11" s="44">
        <v>0</v>
      </c>
      <c r="I11" s="48">
        <v>12</v>
      </c>
      <c r="J11" s="44">
        <v>0</v>
      </c>
      <c r="K11" s="48">
        <v>14</v>
      </c>
      <c r="L11" s="44">
        <v>0</v>
      </c>
      <c r="M11" s="48">
        <v>10</v>
      </c>
      <c r="N11" s="44">
        <v>0</v>
      </c>
      <c r="O11" s="59">
        <f t="shared" si="0"/>
        <v>44</v>
      </c>
      <c r="P11" s="48"/>
      <c r="Q11" s="44"/>
      <c r="R11" s="48"/>
      <c r="S11" s="44"/>
      <c r="T11" s="48"/>
      <c r="U11" s="44"/>
      <c r="V11" s="52">
        <f t="shared" si="1"/>
        <v>44</v>
      </c>
      <c r="W11" s="43">
        <f t="shared" si="2"/>
        <v>0</v>
      </c>
    </row>
    <row r="12" spans="1:23" x14ac:dyDescent="0.45">
      <c r="A12" s="36">
        <v>5</v>
      </c>
      <c r="B12" s="37" t="s">
        <v>163</v>
      </c>
      <c r="C12" s="38">
        <v>32</v>
      </c>
      <c r="D12" s="37" t="s">
        <v>0</v>
      </c>
      <c r="E12" s="37" t="s">
        <v>15</v>
      </c>
      <c r="F12" s="39">
        <v>5173</v>
      </c>
      <c r="G12" s="48">
        <v>10</v>
      </c>
      <c r="H12" s="44">
        <v>0</v>
      </c>
      <c r="I12" s="48">
        <v>12</v>
      </c>
      <c r="J12" s="44">
        <v>0</v>
      </c>
      <c r="K12" s="48">
        <v>12</v>
      </c>
      <c r="L12" s="44">
        <v>0</v>
      </c>
      <c r="M12" s="48">
        <v>10</v>
      </c>
      <c r="N12" s="44">
        <v>0</v>
      </c>
      <c r="O12" s="59">
        <f t="shared" si="0"/>
        <v>44</v>
      </c>
      <c r="P12" s="48"/>
      <c r="Q12" s="44"/>
      <c r="R12" s="48"/>
      <c r="S12" s="44"/>
      <c r="T12" s="48"/>
      <c r="U12" s="44"/>
      <c r="V12" s="52">
        <f t="shared" si="1"/>
        <v>44</v>
      </c>
      <c r="W12" s="43">
        <f t="shared" si="2"/>
        <v>0</v>
      </c>
    </row>
    <row r="13" spans="1:23" x14ac:dyDescent="0.45">
      <c r="A13" s="36">
        <v>5</v>
      </c>
      <c r="B13" s="37" t="s">
        <v>163</v>
      </c>
      <c r="C13" s="38">
        <v>35</v>
      </c>
      <c r="D13" s="37"/>
      <c r="E13" s="37" t="s">
        <v>89</v>
      </c>
      <c r="F13" s="39">
        <v>5243</v>
      </c>
      <c r="G13" s="48">
        <v>6</v>
      </c>
      <c r="H13" s="44">
        <v>0</v>
      </c>
      <c r="I13" s="48">
        <v>16</v>
      </c>
      <c r="J13" s="44">
        <v>0</v>
      </c>
      <c r="K13" s="48">
        <v>12</v>
      </c>
      <c r="L13" s="44">
        <v>0</v>
      </c>
      <c r="M13" s="48">
        <v>10</v>
      </c>
      <c r="N13" s="44">
        <v>0</v>
      </c>
      <c r="O13" s="59">
        <f t="shared" si="0"/>
        <v>44</v>
      </c>
      <c r="P13" s="48"/>
      <c r="Q13" s="44"/>
      <c r="R13" s="48"/>
      <c r="S13" s="44"/>
      <c r="T13" s="48"/>
      <c r="U13" s="44"/>
      <c r="V13" s="52">
        <f t="shared" si="1"/>
        <v>44</v>
      </c>
      <c r="W13" s="43">
        <f t="shared" si="2"/>
        <v>0</v>
      </c>
    </row>
    <row r="14" spans="1:23" x14ac:dyDescent="0.45">
      <c r="A14" s="28">
        <v>6</v>
      </c>
      <c r="B14" s="29" t="s">
        <v>164</v>
      </c>
      <c r="C14" s="30">
        <v>41</v>
      </c>
      <c r="D14" s="29" t="s">
        <v>0</v>
      </c>
      <c r="E14" s="31" t="s">
        <v>91</v>
      </c>
      <c r="F14" s="31">
        <v>1023</v>
      </c>
      <c r="G14" s="48">
        <v>12</v>
      </c>
      <c r="H14" s="44">
        <v>0</v>
      </c>
      <c r="I14" s="48">
        <v>12</v>
      </c>
      <c r="J14" s="44">
        <v>0</v>
      </c>
      <c r="K14" s="48">
        <v>8</v>
      </c>
      <c r="L14" s="44">
        <v>0</v>
      </c>
      <c r="M14" s="48">
        <v>12</v>
      </c>
      <c r="N14" s="44">
        <v>0</v>
      </c>
      <c r="O14" s="59">
        <f t="shared" si="0"/>
        <v>44</v>
      </c>
      <c r="P14" s="48"/>
      <c r="Q14" s="44"/>
      <c r="R14" s="48"/>
      <c r="S14" s="44"/>
      <c r="T14" s="48"/>
      <c r="U14" s="44"/>
      <c r="V14" s="52">
        <f t="shared" si="1"/>
        <v>44</v>
      </c>
      <c r="W14" s="43">
        <f t="shared" si="2"/>
        <v>0</v>
      </c>
    </row>
    <row r="15" spans="1:23" x14ac:dyDescent="0.45">
      <c r="A15" s="36">
        <v>9</v>
      </c>
      <c r="B15" s="37" t="s">
        <v>157</v>
      </c>
      <c r="C15" s="38">
        <v>63</v>
      </c>
      <c r="D15" s="37" t="s">
        <v>0</v>
      </c>
      <c r="E15" s="37" t="s">
        <v>103</v>
      </c>
      <c r="F15" s="37">
        <v>1828</v>
      </c>
      <c r="G15" s="48">
        <v>11</v>
      </c>
      <c r="H15" s="44">
        <v>1</v>
      </c>
      <c r="I15" s="48">
        <v>9</v>
      </c>
      <c r="J15" s="44">
        <v>1</v>
      </c>
      <c r="K15" s="48">
        <v>10</v>
      </c>
      <c r="L15" s="44">
        <v>0</v>
      </c>
      <c r="M15" s="48">
        <v>14</v>
      </c>
      <c r="N15" s="44">
        <v>0</v>
      </c>
      <c r="O15" s="59">
        <f t="shared" si="0"/>
        <v>44</v>
      </c>
      <c r="P15" s="48"/>
      <c r="Q15" s="44"/>
      <c r="R15" s="48"/>
      <c r="S15" s="44"/>
      <c r="T15" s="48"/>
      <c r="U15" s="44"/>
      <c r="V15" s="52">
        <f t="shared" si="1"/>
        <v>44</v>
      </c>
      <c r="W15" s="43">
        <f t="shared" si="2"/>
        <v>2</v>
      </c>
    </row>
    <row r="16" spans="1:23" x14ac:dyDescent="0.45">
      <c r="A16" s="41">
        <v>15</v>
      </c>
      <c r="B16" s="42" t="s">
        <v>167</v>
      </c>
      <c r="C16" s="38">
        <v>91</v>
      </c>
      <c r="D16" s="37" t="s">
        <v>0</v>
      </c>
      <c r="E16" s="40" t="s">
        <v>119</v>
      </c>
      <c r="F16" s="40">
        <v>1736</v>
      </c>
      <c r="G16" s="49">
        <v>6</v>
      </c>
      <c r="H16" s="44">
        <v>0</v>
      </c>
      <c r="I16" s="49">
        <v>8</v>
      </c>
      <c r="J16" s="44">
        <v>0</v>
      </c>
      <c r="K16" s="48">
        <v>12</v>
      </c>
      <c r="L16" s="44">
        <v>0</v>
      </c>
      <c r="M16" s="48">
        <v>18</v>
      </c>
      <c r="N16" s="44">
        <v>0</v>
      </c>
      <c r="O16" s="59">
        <f t="shared" si="0"/>
        <v>44</v>
      </c>
      <c r="P16" s="49"/>
      <c r="Q16" s="45"/>
      <c r="R16" s="49"/>
      <c r="S16" s="45"/>
      <c r="T16" s="49"/>
      <c r="U16" s="45"/>
      <c r="V16" s="52">
        <f t="shared" si="1"/>
        <v>44</v>
      </c>
      <c r="W16" s="43">
        <f t="shared" si="2"/>
        <v>0</v>
      </c>
    </row>
    <row r="17" spans="1:23" ht="14.65" thickBot="1" x14ac:dyDescent="0.5">
      <c r="A17" s="122">
        <v>2</v>
      </c>
      <c r="B17" s="123" t="s">
        <v>161</v>
      </c>
      <c r="C17" s="124">
        <v>13</v>
      </c>
      <c r="D17" s="123"/>
      <c r="E17" s="123" t="s">
        <v>80</v>
      </c>
      <c r="F17" s="123">
        <v>7564</v>
      </c>
      <c r="G17" s="103">
        <v>12</v>
      </c>
      <c r="H17" s="104">
        <v>0</v>
      </c>
      <c r="I17" s="103">
        <v>8</v>
      </c>
      <c r="J17" s="104">
        <v>0</v>
      </c>
      <c r="K17" s="103">
        <v>13</v>
      </c>
      <c r="L17" s="104">
        <v>1</v>
      </c>
      <c r="M17" s="103">
        <v>10</v>
      </c>
      <c r="N17" s="104">
        <v>0</v>
      </c>
      <c r="O17" s="105">
        <f t="shared" si="0"/>
        <v>43</v>
      </c>
      <c r="P17" s="103"/>
      <c r="Q17" s="104"/>
      <c r="R17" s="103"/>
      <c r="S17" s="104"/>
      <c r="T17" s="103"/>
      <c r="U17" s="104"/>
      <c r="V17" s="106">
        <f t="shared" si="1"/>
        <v>43</v>
      </c>
      <c r="W17" s="107">
        <f t="shared" si="2"/>
        <v>1</v>
      </c>
    </row>
    <row r="18" spans="1:23" x14ac:dyDescent="0.45">
      <c r="A18" s="86">
        <v>7</v>
      </c>
      <c r="B18" s="87" t="s">
        <v>150</v>
      </c>
      <c r="C18" s="88">
        <v>47</v>
      </c>
      <c r="D18" s="87"/>
      <c r="E18" s="87" t="s">
        <v>95</v>
      </c>
      <c r="F18" s="87">
        <v>954</v>
      </c>
      <c r="G18" s="89">
        <v>10</v>
      </c>
      <c r="H18" s="90">
        <v>0</v>
      </c>
      <c r="I18" s="89">
        <v>9</v>
      </c>
      <c r="J18" s="90">
        <v>1</v>
      </c>
      <c r="K18" s="89">
        <v>10</v>
      </c>
      <c r="L18" s="90">
        <v>0</v>
      </c>
      <c r="M18" s="89">
        <v>14</v>
      </c>
      <c r="N18" s="90">
        <v>0</v>
      </c>
      <c r="O18" s="91">
        <f t="shared" si="0"/>
        <v>43</v>
      </c>
      <c r="P18" s="89"/>
      <c r="Q18" s="90"/>
      <c r="R18" s="89"/>
      <c r="S18" s="90"/>
      <c r="T18" s="89"/>
      <c r="U18" s="90"/>
      <c r="V18" s="92">
        <f t="shared" si="1"/>
        <v>43</v>
      </c>
      <c r="W18" s="93">
        <f t="shared" si="2"/>
        <v>1</v>
      </c>
    </row>
    <row r="19" spans="1:23" x14ac:dyDescent="0.45">
      <c r="A19" s="41">
        <v>15</v>
      </c>
      <c r="B19" s="42" t="s">
        <v>167</v>
      </c>
      <c r="C19" s="38">
        <v>96</v>
      </c>
      <c r="D19" s="37" t="s">
        <v>0</v>
      </c>
      <c r="E19" s="40" t="s">
        <v>124</v>
      </c>
      <c r="F19" s="40">
        <v>3993</v>
      </c>
      <c r="G19" s="49">
        <v>10</v>
      </c>
      <c r="H19" s="44">
        <v>0</v>
      </c>
      <c r="I19" s="49">
        <v>11</v>
      </c>
      <c r="J19" s="44">
        <v>1</v>
      </c>
      <c r="K19" s="48">
        <v>12</v>
      </c>
      <c r="L19" s="44">
        <v>0</v>
      </c>
      <c r="M19" s="48">
        <v>10</v>
      </c>
      <c r="N19" s="44">
        <v>0</v>
      </c>
      <c r="O19" s="59">
        <f t="shared" si="0"/>
        <v>43</v>
      </c>
      <c r="P19" s="49"/>
      <c r="Q19" s="45"/>
      <c r="R19" s="49"/>
      <c r="S19" s="45"/>
      <c r="T19" s="49"/>
      <c r="U19" s="45"/>
      <c r="V19" s="52">
        <f t="shared" si="1"/>
        <v>43</v>
      </c>
      <c r="W19" s="43">
        <f t="shared" si="2"/>
        <v>1</v>
      </c>
    </row>
    <row r="20" spans="1:23" x14ac:dyDescent="0.45">
      <c r="A20" s="65">
        <v>17</v>
      </c>
      <c r="B20" s="66" t="s">
        <v>168</v>
      </c>
      <c r="C20" s="59">
        <v>111</v>
      </c>
      <c r="D20" s="66" t="s">
        <v>0</v>
      </c>
      <c r="E20" s="66" t="s">
        <v>66</v>
      </c>
      <c r="F20" s="66">
        <v>941989</v>
      </c>
      <c r="G20" s="48">
        <v>14</v>
      </c>
      <c r="H20" s="44">
        <v>0</v>
      </c>
      <c r="I20" s="48">
        <v>14</v>
      </c>
      <c r="J20" s="44">
        <v>0</v>
      </c>
      <c r="K20" s="48">
        <v>3</v>
      </c>
      <c r="L20" s="44">
        <v>1</v>
      </c>
      <c r="M20" s="48">
        <v>12</v>
      </c>
      <c r="N20" s="44">
        <v>0</v>
      </c>
      <c r="O20" s="59">
        <f t="shared" si="0"/>
        <v>43</v>
      </c>
      <c r="P20" s="50"/>
      <c r="Q20" s="46"/>
      <c r="R20" s="50"/>
      <c r="S20" s="46"/>
      <c r="T20" s="50"/>
      <c r="U20" s="46"/>
      <c r="V20" s="52">
        <f t="shared" si="1"/>
        <v>43</v>
      </c>
      <c r="W20" s="43">
        <f>SUM(H20+J20+L20+Q20+N20+S20+U20)</f>
        <v>1</v>
      </c>
    </row>
    <row r="21" spans="1:23" x14ac:dyDescent="0.45">
      <c r="A21" s="36">
        <v>1</v>
      </c>
      <c r="B21" s="37" t="s">
        <v>160</v>
      </c>
      <c r="C21" s="38">
        <v>2</v>
      </c>
      <c r="D21" s="37" t="s">
        <v>0</v>
      </c>
      <c r="E21" s="37" t="s">
        <v>75</v>
      </c>
      <c r="F21" s="37">
        <v>10004185</v>
      </c>
      <c r="G21" s="48">
        <v>10</v>
      </c>
      <c r="H21" s="44">
        <v>0</v>
      </c>
      <c r="I21" s="48">
        <v>12</v>
      </c>
      <c r="J21" s="44">
        <v>0</v>
      </c>
      <c r="K21" s="48">
        <v>14</v>
      </c>
      <c r="L21" s="44">
        <v>0</v>
      </c>
      <c r="M21" s="48">
        <v>6</v>
      </c>
      <c r="N21" s="44">
        <v>0</v>
      </c>
      <c r="O21" s="59">
        <f t="shared" si="0"/>
        <v>42</v>
      </c>
      <c r="P21" s="48"/>
      <c r="Q21" s="44"/>
      <c r="R21" s="48"/>
      <c r="S21" s="44"/>
      <c r="T21" s="48"/>
      <c r="U21" s="44"/>
      <c r="V21" s="52">
        <f t="shared" si="1"/>
        <v>42</v>
      </c>
      <c r="W21" s="43">
        <f t="shared" ref="W21:W52" si="3">SUM(H21+J21+L21+N21+Q21+S21+U21)</f>
        <v>0</v>
      </c>
    </row>
    <row r="22" spans="1:23" x14ac:dyDescent="0.45">
      <c r="A22" s="36">
        <v>1</v>
      </c>
      <c r="B22" s="37" t="s">
        <v>160</v>
      </c>
      <c r="C22" s="38">
        <v>3</v>
      </c>
      <c r="D22" s="37" t="s">
        <v>0</v>
      </c>
      <c r="E22" s="37" t="s">
        <v>76</v>
      </c>
      <c r="F22" s="37">
        <v>10004711</v>
      </c>
      <c r="G22" s="48">
        <v>10</v>
      </c>
      <c r="H22" s="44">
        <v>0</v>
      </c>
      <c r="I22" s="48">
        <v>8</v>
      </c>
      <c r="J22" s="44">
        <v>0</v>
      </c>
      <c r="K22" s="48">
        <v>14</v>
      </c>
      <c r="L22" s="44">
        <v>0</v>
      </c>
      <c r="M22" s="48">
        <v>10</v>
      </c>
      <c r="N22" s="44">
        <v>0</v>
      </c>
      <c r="O22" s="59">
        <f t="shared" si="0"/>
        <v>42</v>
      </c>
      <c r="P22" s="48"/>
      <c r="Q22" s="44"/>
      <c r="R22" s="48"/>
      <c r="S22" s="44"/>
      <c r="T22" s="48"/>
      <c r="U22" s="44"/>
      <c r="V22" s="52">
        <f t="shared" si="1"/>
        <v>42</v>
      </c>
      <c r="W22" s="43">
        <f t="shared" si="3"/>
        <v>0</v>
      </c>
    </row>
    <row r="23" spans="1:23" x14ac:dyDescent="0.45">
      <c r="A23" s="28">
        <v>2</v>
      </c>
      <c r="B23" s="29" t="s">
        <v>161</v>
      </c>
      <c r="C23" s="30">
        <v>14</v>
      </c>
      <c r="D23" s="29"/>
      <c r="E23" s="29" t="s">
        <v>81</v>
      </c>
      <c r="F23" s="29">
        <v>5357</v>
      </c>
      <c r="G23" s="48">
        <v>10</v>
      </c>
      <c r="H23" s="44">
        <v>0</v>
      </c>
      <c r="I23" s="48">
        <v>14</v>
      </c>
      <c r="J23" s="44">
        <v>0</v>
      </c>
      <c r="K23" s="48">
        <v>8</v>
      </c>
      <c r="L23" s="44">
        <v>0</v>
      </c>
      <c r="M23" s="48">
        <v>10</v>
      </c>
      <c r="N23" s="44">
        <v>0</v>
      </c>
      <c r="O23" s="59">
        <f t="shared" si="0"/>
        <v>42</v>
      </c>
      <c r="P23" s="48"/>
      <c r="Q23" s="44"/>
      <c r="R23" s="48"/>
      <c r="S23" s="44"/>
      <c r="T23" s="48"/>
      <c r="U23" s="44"/>
      <c r="V23" s="52">
        <f t="shared" si="1"/>
        <v>42</v>
      </c>
      <c r="W23" s="43">
        <f t="shared" si="3"/>
        <v>0</v>
      </c>
    </row>
    <row r="24" spans="1:23" x14ac:dyDescent="0.45">
      <c r="A24" s="36">
        <v>5</v>
      </c>
      <c r="B24" s="37" t="s">
        <v>163</v>
      </c>
      <c r="C24" s="38">
        <v>26</v>
      </c>
      <c r="D24" s="37" t="s">
        <v>0</v>
      </c>
      <c r="E24" s="37" t="s">
        <v>13</v>
      </c>
      <c r="F24" s="39">
        <v>3595</v>
      </c>
      <c r="G24" s="48">
        <v>8</v>
      </c>
      <c r="H24" s="44">
        <v>0</v>
      </c>
      <c r="I24" s="48">
        <v>14</v>
      </c>
      <c r="J24" s="44">
        <v>0</v>
      </c>
      <c r="K24" s="48">
        <v>12</v>
      </c>
      <c r="L24" s="44">
        <v>0</v>
      </c>
      <c r="M24" s="48">
        <v>8</v>
      </c>
      <c r="N24" s="44">
        <v>0</v>
      </c>
      <c r="O24" s="59">
        <f t="shared" si="0"/>
        <v>42</v>
      </c>
      <c r="P24" s="48"/>
      <c r="Q24" s="44"/>
      <c r="R24" s="48"/>
      <c r="S24" s="44"/>
      <c r="T24" s="48"/>
      <c r="U24" s="44"/>
      <c r="V24" s="52">
        <f t="shared" si="1"/>
        <v>42</v>
      </c>
      <c r="W24" s="43">
        <f t="shared" si="3"/>
        <v>0</v>
      </c>
    </row>
    <row r="25" spans="1:23" ht="14.65" thickBot="1" x14ac:dyDescent="0.5">
      <c r="A25" s="122">
        <v>6</v>
      </c>
      <c r="B25" s="123" t="s">
        <v>164</v>
      </c>
      <c r="C25" s="124">
        <v>39</v>
      </c>
      <c r="D25" s="123" t="s">
        <v>0</v>
      </c>
      <c r="E25" s="123" t="s">
        <v>41</v>
      </c>
      <c r="F25" s="195">
        <v>3815</v>
      </c>
      <c r="G25" s="103">
        <v>14</v>
      </c>
      <c r="H25" s="104">
        <v>0</v>
      </c>
      <c r="I25" s="103">
        <v>10</v>
      </c>
      <c r="J25" s="104">
        <v>0</v>
      </c>
      <c r="K25" s="103">
        <v>10</v>
      </c>
      <c r="L25" s="104">
        <v>0</v>
      </c>
      <c r="M25" s="103">
        <v>8</v>
      </c>
      <c r="N25" s="104">
        <v>0</v>
      </c>
      <c r="O25" s="105">
        <f t="shared" si="0"/>
        <v>42</v>
      </c>
      <c r="P25" s="103"/>
      <c r="Q25" s="104"/>
      <c r="R25" s="103"/>
      <c r="S25" s="104"/>
      <c r="T25" s="103"/>
      <c r="U25" s="104"/>
      <c r="V25" s="106">
        <f t="shared" si="1"/>
        <v>42</v>
      </c>
      <c r="W25" s="107">
        <f t="shared" si="3"/>
        <v>0</v>
      </c>
    </row>
    <row r="26" spans="1:23" x14ac:dyDescent="0.45">
      <c r="A26" s="109">
        <v>6</v>
      </c>
      <c r="B26" s="110" t="s">
        <v>164</v>
      </c>
      <c r="C26" s="111">
        <v>44</v>
      </c>
      <c r="D26" s="110" t="s">
        <v>0</v>
      </c>
      <c r="E26" s="110" t="s">
        <v>92</v>
      </c>
      <c r="F26" s="110">
        <v>5796</v>
      </c>
      <c r="G26" s="89">
        <v>8</v>
      </c>
      <c r="H26" s="90">
        <v>0</v>
      </c>
      <c r="I26" s="89">
        <v>16</v>
      </c>
      <c r="J26" s="90">
        <v>0</v>
      </c>
      <c r="K26" s="89">
        <v>4</v>
      </c>
      <c r="L26" s="90">
        <v>0</v>
      </c>
      <c r="M26" s="89">
        <v>14</v>
      </c>
      <c r="N26" s="90">
        <v>0</v>
      </c>
      <c r="O26" s="91">
        <f t="shared" si="0"/>
        <v>42</v>
      </c>
      <c r="P26" s="89"/>
      <c r="Q26" s="90"/>
      <c r="R26" s="89"/>
      <c r="S26" s="90"/>
      <c r="T26" s="89"/>
      <c r="U26" s="90"/>
      <c r="V26" s="92">
        <f t="shared" si="1"/>
        <v>42</v>
      </c>
      <c r="W26" s="93">
        <f t="shared" si="3"/>
        <v>0</v>
      </c>
    </row>
    <row r="27" spans="1:23" x14ac:dyDescent="0.45">
      <c r="A27" s="41">
        <v>13</v>
      </c>
      <c r="B27" s="42" t="s">
        <v>113</v>
      </c>
      <c r="C27" s="38">
        <v>86</v>
      </c>
      <c r="D27" s="37"/>
      <c r="E27" s="37" t="s">
        <v>115</v>
      </c>
      <c r="F27" s="40">
        <v>11765</v>
      </c>
      <c r="G27" s="49">
        <v>11</v>
      </c>
      <c r="H27" s="44">
        <v>1</v>
      </c>
      <c r="I27" s="49">
        <v>15</v>
      </c>
      <c r="J27" s="44">
        <v>1</v>
      </c>
      <c r="K27" s="48">
        <v>8</v>
      </c>
      <c r="L27" s="44">
        <v>0</v>
      </c>
      <c r="M27" s="48">
        <v>8</v>
      </c>
      <c r="N27" s="44">
        <v>0</v>
      </c>
      <c r="O27" s="59">
        <f t="shared" si="0"/>
        <v>42</v>
      </c>
      <c r="P27" s="49"/>
      <c r="Q27" s="45"/>
      <c r="R27" s="49"/>
      <c r="S27" s="45"/>
      <c r="T27" s="49"/>
      <c r="U27" s="45"/>
      <c r="V27" s="52">
        <f t="shared" si="1"/>
        <v>42</v>
      </c>
      <c r="W27" s="43">
        <f t="shared" si="3"/>
        <v>2</v>
      </c>
    </row>
    <row r="28" spans="1:23" x14ac:dyDescent="0.45">
      <c r="A28" s="35">
        <v>16</v>
      </c>
      <c r="B28" s="29" t="s">
        <v>137</v>
      </c>
      <c r="C28" s="30">
        <v>121</v>
      </c>
      <c r="D28" s="31"/>
      <c r="E28" s="29" t="s">
        <v>138</v>
      </c>
      <c r="F28" s="29">
        <v>177</v>
      </c>
      <c r="G28" s="48">
        <v>12</v>
      </c>
      <c r="H28" s="44">
        <v>0</v>
      </c>
      <c r="I28" s="48">
        <v>14</v>
      </c>
      <c r="J28" s="44">
        <v>0</v>
      </c>
      <c r="K28" s="48">
        <v>8</v>
      </c>
      <c r="L28" s="44">
        <v>0</v>
      </c>
      <c r="M28" s="48">
        <v>8</v>
      </c>
      <c r="N28" s="44">
        <v>0</v>
      </c>
      <c r="O28" s="59">
        <f t="shared" si="0"/>
        <v>42</v>
      </c>
      <c r="P28" s="48"/>
      <c r="Q28" s="44"/>
      <c r="R28" s="48"/>
      <c r="S28" s="44"/>
      <c r="T28" s="48"/>
      <c r="U28" s="44"/>
      <c r="V28" s="52">
        <f t="shared" si="1"/>
        <v>42</v>
      </c>
      <c r="W28" s="43">
        <f t="shared" si="3"/>
        <v>0</v>
      </c>
    </row>
    <row r="29" spans="1:23" x14ac:dyDescent="0.45">
      <c r="A29" s="69">
        <v>19</v>
      </c>
      <c r="B29" s="66" t="s">
        <v>142</v>
      </c>
      <c r="C29" s="59">
        <v>125</v>
      </c>
      <c r="D29" s="68"/>
      <c r="E29" s="66" t="s">
        <v>143</v>
      </c>
      <c r="F29" s="66">
        <v>116</v>
      </c>
      <c r="G29" s="48">
        <v>10</v>
      </c>
      <c r="H29" s="44">
        <v>0</v>
      </c>
      <c r="I29" s="48">
        <v>14</v>
      </c>
      <c r="J29" s="44">
        <v>0</v>
      </c>
      <c r="K29" s="48">
        <v>8</v>
      </c>
      <c r="L29" s="44">
        <v>0</v>
      </c>
      <c r="M29" s="48">
        <v>10</v>
      </c>
      <c r="N29" s="44">
        <v>0</v>
      </c>
      <c r="O29" s="59">
        <f t="shared" si="0"/>
        <v>42</v>
      </c>
      <c r="P29" s="50"/>
      <c r="Q29" s="46"/>
      <c r="R29" s="50"/>
      <c r="S29" s="46"/>
      <c r="T29" s="50"/>
      <c r="U29" s="46"/>
      <c r="V29" s="52">
        <f t="shared" si="1"/>
        <v>42</v>
      </c>
      <c r="W29" s="43">
        <f t="shared" si="3"/>
        <v>0</v>
      </c>
    </row>
    <row r="30" spans="1:23" x14ac:dyDescent="0.45">
      <c r="A30" s="28">
        <v>12</v>
      </c>
      <c r="B30" s="29" t="s">
        <v>166</v>
      </c>
      <c r="C30" s="30">
        <v>82</v>
      </c>
      <c r="D30" s="29"/>
      <c r="E30" s="29" t="s">
        <v>111</v>
      </c>
      <c r="F30" s="33">
        <v>3366</v>
      </c>
      <c r="G30" s="48">
        <v>10</v>
      </c>
      <c r="H30" s="44">
        <v>0</v>
      </c>
      <c r="I30" s="48">
        <v>10</v>
      </c>
      <c r="J30" s="44">
        <v>0</v>
      </c>
      <c r="K30" s="48">
        <v>10</v>
      </c>
      <c r="L30" s="44">
        <v>0</v>
      </c>
      <c r="M30" s="48">
        <v>11</v>
      </c>
      <c r="N30" s="44">
        <v>1</v>
      </c>
      <c r="O30" s="59">
        <f t="shared" si="0"/>
        <v>41</v>
      </c>
      <c r="P30" s="48"/>
      <c r="Q30" s="44"/>
      <c r="R30" s="48"/>
      <c r="S30" s="44"/>
      <c r="T30" s="48"/>
      <c r="U30" s="44"/>
      <c r="V30" s="52">
        <f t="shared" si="1"/>
        <v>41</v>
      </c>
      <c r="W30" s="43">
        <f t="shared" si="3"/>
        <v>1</v>
      </c>
    </row>
    <row r="31" spans="1:23" x14ac:dyDescent="0.45">
      <c r="A31" s="36">
        <v>1</v>
      </c>
      <c r="B31" s="37" t="s">
        <v>160</v>
      </c>
      <c r="C31" s="38">
        <v>9</v>
      </c>
      <c r="D31" s="37"/>
      <c r="E31" s="37" t="s">
        <v>77</v>
      </c>
      <c r="F31" s="37">
        <v>10005495</v>
      </c>
      <c r="G31" s="48">
        <v>10</v>
      </c>
      <c r="H31" s="44">
        <v>0</v>
      </c>
      <c r="I31" s="48">
        <v>6</v>
      </c>
      <c r="J31" s="44">
        <v>0</v>
      </c>
      <c r="K31" s="48">
        <v>11</v>
      </c>
      <c r="L31" s="44">
        <v>1</v>
      </c>
      <c r="M31" s="48">
        <v>14</v>
      </c>
      <c r="N31" s="44">
        <v>0</v>
      </c>
      <c r="O31" s="59">
        <f t="shared" si="0"/>
        <v>41</v>
      </c>
      <c r="P31" s="48"/>
      <c r="Q31" s="44"/>
      <c r="R31" s="48"/>
      <c r="S31" s="44"/>
      <c r="T31" s="48"/>
      <c r="U31" s="44"/>
      <c r="V31" s="52">
        <f t="shared" si="1"/>
        <v>41</v>
      </c>
      <c r="W31" s="43">
        <f t="shared" si="3"/>
        <v>1</v>
      </c>
    </row>
    <row r="32" spans="1:23" x14ac:dyDescent="0.45">
      <c r="A32" s="36">
        <v>5</v>
      </c>
      <c r="B32" s="37" t="s">
        <v>163</v>
      </c>
      <c r="C32" s="38">
        <v>30</v>
      </c>
      <c r="D32" s="37" t="s">
        <v>0</v>
      </c>
      <c r="E32" s="37" t="s">
        <v>87</v>
      </c>
      <c r="F32" s="39">
        <v>3893</v>
      </c>
      <c r="G32" s="48">
        <v>12</v>
      </c>
      <c r="H32" s="44">
        <v>0</v>
      </c>
      <c r="I32" s="48">
        <v>9</v>
      </c>
      <c r="J32" s="44">
        <v>1</v>
      </c>
      <c r="K32" s="48">
        <v>12</v>
      </c>
      <c r="L32" s="44">
        <v>0</v>
      </c>
      <c r="M32" s="48">
        <v>8</v>
      </c>
      <c r="N32" s="44">
        <v>0</v>
      </c>
      <c r="O32" s="59">
        <f t="shared" si="0"/>
        <v>41</v>
      </c>
      <c r="P32" s="48"/>
      <c r="Q32" s="44"/>
      <c r="R32" s="48"/>
      <c r="S32" s="44"/>
      <c r="T32" s="48"/>
      <c r="U32" s="44"/>
      <c r="V32" s="52">
        <f t="shared" si="1"/>
        <v>41</v>
      </c>
      <c r="W32" s="43">
        <f t="shared" si="3"/>
        <v>1</v>
      </c>
    </row>
    <row r="33" spans="1:23" ht="14.65" thickBot="1" x14ac:dyDescent="0.5">
      <c r="A33" s="145">
        <v>15</v>
      </c>
      <c r="B33" s="146" t="s">
        <v>167</v>
      </c>
      <c r="C33" s="96">
        <v>99</v>
      </c>
      <c r="D33" s="95"/>
      <c r="E33" s="147" t="s">
        <v>127</v>
      </c>
      <c r="F33" s="147">
        <v>2392</v>
      </c>
      <c r="G33" s="148">
        <v>14</v>
      </c>
      <c r="H33" s="98">
        <v>0</v>
      </c>
      <c r="I33" s="148">
        <v>4</v>
      </c>
      <c r="J33" s="98">
        <v>0</v>
      </c>
      <c r="K33" s="97">
        <v>9</v>
      </c>
      <c r="L33" s="98">
        <v>1</v>
      </c>
      <c r="M33" s="97">
        <v>14</v>
      </c>
      <c r="N33" s="98">
        <v>0</v>
      </c>
      <c r="O33" s="72">
        <f t="shared" si="0"/>
        <v>41</v>
      </c>
      <c r="P33" s="148"/>
      <c r="Q33" s="149"/>
      <c r="R33" s="148"/>
      <c r="S33" s="149"/>
      <c r="T33" s="148"/>
      <c r="U33" s="149"/>
      <c r="V33" s="99">
        <f t="shared" si="1"/>
        <v>41</v>
      </c>
      <c r="W33" s="54">
        <f t="shared" si="3"/>
        <v>1</v>
      </c>
    </row>
    <row r="34" spans="1:23" x14ac:dyDescent="0.45">
      <c r="A34" s="78">
        <v>9</v>
      </c>
      <c r="B34" s="79" t="s">
        <v>157</v>
      </c>
      <c r="C34" s="80">
        <v>62</v>
      </c>
      <c r="D34" s="79" t="s">
        <v>0</v>
      </c>
      <c r="E34" s="79" t="s">
        <v>61</v>
      </c>
      <c r="F34" s="79">
        <v>912</v>
      </c>
      <c r="G34" s="81">
        <v>12</v>
      </c>
      <c r="H34" s="82">
        <v>0</v>
      </c>
      <c r="I34" s="81">
        <v>10</v>
      </c>
      <c r="J34" s="82">
        <v>0</v>
      </c>
      <c r="K34" s="81">
        <v>12</v>
      </c>
      <c r="L34" s="82">
        <v>0</v>
      </c>
      <c r="M34" s="81">
        <v>6</v>
      </c>
      <c r="N34" s="82">
        <v>0</v>
      </c>
      <c r="O34" s="83">
        <f t="shared" ref="O34:O65" si="4">G34+I34+K34+M34</f>
        <v>40</v>
      </c>
      <c r="P34" s="81"/>
      <c r="Q34" s="82"/>
      <c r="R34" s="81"/>
      <c r="S34" s="82"/>
      <c r="T34" s="81"/>
      <c r="U34" s="82"/>
      <c r="V34" s="84">
        <f t="shared" ref="V34:V65" si="5">O34+P34+R34+T34</f>
        <v>40</v>
      </c>
      <c r="W34" s="85">
        <f t="shared" si="3"/>
        <v>0</v>
      </c>
    </row>
    <row r="35" spans="1:23" x14ac:dyDescent="0.45">
      <c r="A35" s="36">
        <v>11</v>
      </c>
      <c r="B35" s="37" t="s">
        <v>165</v>
      </c>
      <c r="C35" s="38">
        <v>70</v>
      </c>
      <c r="D35" s="37"/>
      <c r="E35" s="37" t="s">
        <v>51</v>
      </c>
      <c r="F35" s="39">
        <v>2518</v>
      </c>
      <c r="G35" s="48">
        <v>10</v>
      </c>
      <c r="H35" s="44">
        <v>0</v>
      </c>
      <c r="I35" s="48">
        <v>10</v>
      </c>
      <c r="J35" s="44">
        <v>0</v>
      </c>
      <c r="K35" s="48">
        <v>8</v>
      </c>
      <c r="L35" s="44">
        <v>2</v>
      </c>
      <c r="M35" s="48">
        <v>12</v>
      </c>
      <c r="N35" s="44">
        <v>0</v>
      </c>
      <c r="O35" s="59">
        <f t="shared" si="4"/>
        <v>40</v>
      </c>
      <c r="P35" s="48"/>
      <c r="Q35" s="44"/>
      <c r="R35" s="48"/>
      <c r="S35" s="44"/>
      <c r="T35" s="48"/>
      <c r="U35" s="44"/>
      <c r="V35" s="52">
        <f t="shared" si="5"/>
        <v>40</v>
      </c>
      <c r="W35" s="43">
        <f t="shared" si="3"/>
        <v>2</v>
      </c>
    </row>
    <row r="36" spans="1:23" x14ac:dyDescent="0.45">
      <c r="A36" s="65">
        <v>17</v>
      </c>
      <c r="B36" s="66" t="s">
        <v>168</v>
      </c>
      <c r="C36" s="59">
        <v>108</v>
      </c>
      <c r="D36" s="66" t="s">
        <v>0</v>
      </c>
      <c r="E36" s="66" t="s">
        <v>6</v>
      </c>
      <c r="F36" s="67">
        <v>93</v>
      </c>
      <c r="G36" s="48">
        <v>8</v>
      </c>
      <c r="H36" s="44">
        <v>0</v>
      </c>
      <c r="I36" s="48">
        <v>14</v>
      </c>
      <c r="J36" s="44">
        <v>0</v>
      </c>
      <c r="K36" s="48">
        <v>8</v>
      </c>
      <c r="L36" s="44">
        <v>0</v>
      </c>
      <c r="M36" s="48">
        <v>10</v>
      </c>
      <c r="N36" s="44">
        <v>0</v>
      </c>
      <c r="O36" s="59">
        <f t="shared" si="4"/>
        <v>40</v>
      </c>
      <c r="P36" s="48"/>
      <c r="Q36" s="44"/>
      <c r="R36" s="48"/>
      <c r="S36" s="44"/>
      <c r="T36" s="48"/>
      <c r="U36" s="44"/>
      <c r="V36" s="52">
        <f t="shared" si="5"/>
        <v>40</v>
      </c>
      <c r="W36" s="43">
        <f t="shared" si="3"/>
        <v>0</v>
      </c>
    </row>
    <row r="37" spans="1:23" x14ac:dyDescent="0.45">
      <c r="A37" s="24">
        <v>17</v>
      </c>
      <c r="B37" s="22" t="s">
        <v>168</v>
      </c>
      <c r="C37" s="23">
        <v>118</v>
      </c>
      <c r="D37" s="159" t="s">
        <v>178</v>
      </c>
      <c r="E37" s="22" t="s">
        <v>179</v>
      </c>
      <c r="F37" s="22">
        <v>2256</v>
      </c>
      <c r="G37" s="48">
        <v>10</v>
      </c>
      <c r="H37" s="44">
        <v>0</v>
      </c>
      <c r="I37" s="48">
        <v>10</v>
      </c>
      <c r="J37" s="44">
        <v>0</v>
      </c>
      <c r="K37" s="48">
        <v>10</v>
      </c>
      <c r="L37" s="44">
        <v>0</v>
      </c>
      <c r="M37" s="48">
        <v>10</v>
      </c>
      <c r="N37" s="44">
        <v>0</v>
      </c>
      <c r="O37" s="59">
        <f t="shared" si="4"/>
        <v>40</v>
      </c>
      <c r="P37" s="50"/>
      <c r="Q37" s="46"/>
      <c r="R37" s="50"/>
      <c r="S37" s="46"/>
      <c r="T37" s="50"/>
      <c r="U37" s="46"/>
      <c r="V37" s="52">
        <f t="shared" si="5"/>
        <v>40</v>
      </c>
      <c r="W37" s="43">
        <f t="shared" si="3"/>
        <v>0</v>
      </c>
    </row>
    <row r="38" spans="1:23" ht="14.65" thickBot="1" x14ac:dyDescent="0.5">
      <c r="A38" s="167">
        <v>17</v>
      </c>
      <c r="B38" s="168" t="s">
        <v>168</v>
      </c>
      <c r="C38" s="105">
        <v>116</v>
      </c>
      <c r="D38" s="198"/>
      <c r="E38" s="168" t="s">
        <v>69</v>
      </c>
      <c r="F38" s="168">
        <v>998936</v>
      </c>
      <c r="G38" s="103">
        <v>8</v>
      </c>
      <c r="H38" s="104">
        <v>0</v>
      </c>
      <c r="I38" s="103">
        <v>14</v>
      </c>
      <c r="J38" s="104">
        <v>0</v>
      </c>
      <c r="K38" s="103">
        <v>12</v>
      </c>
      <c r="L38" s="104">
        <v>0</v>
      </c>
      <c r="M38" s="103">
        <v>5</v>
      </c>
      <c r="N38" s="104">
        <v>1</v>
      </c>
      <c r="O38" s="105">
        <f t="shared" si="4"/>
        <v>39</v>
      </c>
      <c r="P38" s="175"/>
      <c r="Q38" s="176"/>
      <c r="R38" s="175"/>
      <c r="S38" s="176"/>
      <c r="T38" s="175"/>
      <c r="U38" s="176"/>
      <c r="V38" s="106">
        <f t="shared" si="5"/>
        <v>39</v>
      </c>
      <c r="W38" s="107">
        <f t="shared" si="3"/>
        <v>1</v>
      </c>
    </row>
    <row r="39" spans="1:23" x14ac:dyDescent="0.45">
      <c r="A39" s="109">
        <v>4</v>
      </c>
      <c r="B39" s="110" t="s">
        <v>162</v>
      </c>
      <c r="C39" s="111">
        <v>20</v>
      </c>
      <c r="D39" s="110" t="s">
        <v>0</v>
      </c>
      <c r="E39" s="110" t="s">
        <v>58</v>
      </c>
      <c r="F39" s="110">
        <v>85</v>
      </c>
      <c r="G39" s="89">
        <v>6</v>
      </c>
      <c r="H39" s="90">
        <v>0</v>
      </c>
      <c r="I39" s="89">
        <v>11</v>
      </c>
      <c r="J39" s="90">
        <v>1</v>
      </c>
      <c r="K39" s="89">
        <v>8</v>
      </c>
      <c r="L39" s="90">
        <v>0</v>
      </c>
      <c r="M39" s="89">
        <v>14</v>
      </c>
      <c r="N39" s="90">
        <v>0</v>
      </c>
      <c r="O39" s="91">
        <f t="shared" si="4"/>
        <v>39</v>
      </c>
      <c r="P39" s="89"/>
      <c r="Q39" s="90"/>
      <c r="R39" s="89"/>
      <c r="S39" s="90"/>
      <c r="T39" s="89"/>
      <c r="U39" s="90"/>
      <c r="V39" s="92">
        <f t="shared" si="5"/>
        <v>39</v>
      </c>
      <c r="W39" s="93">
        <f t="shared" si="3"/>
        <v>1</v>
      </c>
    </row>
    <row r="40" spans="1:23" x14ac:dyDescent="0.45">
      <c r="A40" s="36">
        <v>7</v>
      </c>
      <c r="B40" s="37" t="s">
        <v>150</v>
      </c>
      <c r="C40" s="38">
        <v>48</v>
      </c>
      <c r="D40" s="37"/>
      <c r="E40" s="37" t="s">
        <v>96</v>
      </c>
      <c r="F40" s="37">
        <v>3645</v>
      </c>
      <c r="G40" s="48">
        <v>12</v>
      </c>
      <c r="H40" s="44">
        <v>0</v>
      </c>
      <c r="I40" s="48">
        <v>8</v>
      </c>
      <c r="J40" s="44">
        <v>0</v>
      </c>
      <c r="K40" s="48">
        <v>11</v>
      </c>
      <c r="L40" s="44">
        <v>3</v>
      </c>
      <c r="M40" s="48">
        <v>8</v>
      </c>
      <c r="N40" s="44">
        <v>0</v>
      </c>
      <c r="O40" s="59">
        <f t="shared" si="4"/>
        <v>39</v>
      </c>
      <c r="P40" s="48"/>
      <c r="Q40" s="44"/>
      <c r="R40" s="48"/>
      <c r="S40" s="44"/>
      <c r="T40" s="48"/>
      <c r="U40" s="44"/>
      <c r="V40" s="52">
        <f t="shared" si="5"/>
        <v>39</v>
      </c>
      <c r="W40" s="43">
        <f t="shared" si="3"/>
        <v>3</v>
      </c>
    </row>
    <row r="41" spans="1:23" x14ac:dyDescent="0.45">
      <c r="A41" s="24">
        <v>8</v>
      </c>
      <c r="B41" s="22" t="s">
        <v>20</v>
      </c>
      <c r="C41" s="23">
        <v>54</v>
      </c>
      <c r="D41" s="22" t="s">
        <v>178</v>
      </c>
      <c r="E41" s="22" t="s">
        <v>9</v>
      </c>
      <c r="F41" s="22">
        <v>1446</v>
      </c>
      <c r="G41" s="48">
        <v>8</v>
      </c>
      <c r="H41" s="44">
        <v>0</v>
      </c>
      <c r="I41" s="48">
        <v>12</v>
      </c>
      <c r="J41" s="44">
        <v>0</v>
      </c>
      <c r="K41" s="48">
        <v>9</v>
      </c>
      <c r="L41" s="44">
        <v>1</v>
      </c>
      <c r="M41" s="48">
        <v>10</v>
      </c>
      <c r="N41" s="44">
        <v>0</v>
      </c>
      <c r="O41" s="59">
        <f t="shared" si="4"/>
        <v>39</v>
      </c>
      <c r="P41" s="48"/>
      <c r="Q41" s="44"/>
      <c r="R41" s="48"/>
      <c r="S41" s="44"/>
      <c r="T41" s="48"/>
      <c r="U41" s="44"/>
      <c r="V41" s="52">
        <f t="shared" si="5"/>
        <v>39</v>
      </c>
      <c r="W41" s="43">
        <f t="shared" si="3"/>
        <v>1</v>
      </c>
    </row>
    <row r="42" spans="1:23" x14ac:dyDescent="0.45">
      <c r="A42" s="28">
        <v>8</v>
      </c>
      <c r="B42" s="165" t="s">
        <v>20</v>
      </c>
      <c r="C42" s="30">
        <v>55</v>
      </c>
      <c r="D42" s="29"/>
      <c r="E42" s="29" t="s">
        <v>7</v>
      </c>
      <c r="F42" s="29">
        <v>1410</v>
      </c>
      <c r="G42" s="48">
        <v>10</v>
      </c>
      <c r="H42" s="44">
        <v>0</v>
      </c>
      <c r="I42" s="48">
        <v>11</v>
      </c>
      <c r="J42" s="44">
        <v>1</v>
      </c>
      <c r="K42" s="48">
        <v>10</v>
      </c>
      <c r="L42" s="44">
        <v>0</v>
      </c>
      <c r="M42" s="48">
        <v>8</v>
      </c>
      <c r="N42" s="44">
        <v>0</v>
      </c>
      <c r="O42" s="59">
        <f t="shared" si="4"/>
        <v>39</v>
      </c>
      <c r="P42" s="48"/>
      <c r="Q42" s="44"/>
      <c r="R42" s="48"/>
      <c r="S42" s="44"/>
      <c r="T42" s="48"/>
      <c r="U42" s="44"/>
      <c r="V42" s="52">
        <f t="shared" si="5"/>
        <v>39</v>
      </c>
      <c r="W42" s="43">
        <f t="shared" si="3"/>
        <v>1</v>
      </c>
    </row>
    <row r="43" spans="1:23" x14ac:dyDescent="0.45">
      <c r="A43" s="41">
        <v>15</v>
      </c>
      <c r="B43" s="42" t="s">
        <v>167</v>
      </c>
      <c r="C43" s="38">
        <v>90</v>
      </c>
      <c r="D43" s="37" t="s">
        <v>0</v>
      </c>
      <c r="E43" s="40" t="s">
        <v>118</v>
      </c>
      <c r="F43" s="40">
        <v>1694</v>
      </c>
      <c r="G43" s="49">
        <v>12</v>
      </c>
      <c r="H43" s="44">
        <v>0</v>
      </c>
      <c r="I43" s="49">
        <v>8</v>
      </c>
      <c r="J43" s="44">
        <v>0</v>
      </c>
      <c r="K43" s="48">
        <v>15</v>
      </c>
      <c r="L43" s="44">
        <v>1</v>
      </c>
      <c r="M43" s="48">
        <v>4</v>
      </c>
      <c r="N43" s="44">
        <v>0</v>
      </c>
      <c r="O43" s="59">
        <f t="shared" si="4"/>
        <v>39</v>
      </c>
      <c r="P43" s="49"/>
      <c r="Q43" s="45"/>
      <c r="R43" s="49"/>
      <c r="S43" s="45"/>
      <c r="T43" s="49"/>
      <c r="U43" s="45"/>
      <c r="V43" s="52">
        <f t="shared" si="5"/>
        <v>39</v>
      </c>
      <c r="W43" s="43">
        <f t="shared" si="3"/>
        <v>1</v>
      </c>
    </row>
    <row r="44" spans="1:23" x14ac:dyDescent="0.45">
      <c r="A44" s="65">
        <v>17</v>
      </c>
      <c r="B44" s="66" t="s">
        <v>168</v>
      </c>
      <c r="C44" s="59">
        <v>114</v>
      </c>
      <c r="D44" s="68"/>
      <c r="E44" s="66" t="s">
        <v>134</v>
      </c>
      <c r="F44" s="66">
        <v>518</v>
      </c>
      <c r="G44" s="48">
        <v>11</v>
      </c>
      <c r="H44" s="44">
        <v>1</v>
      </c>
      <c r="I44" s="48">
        <v>12</v>
      </c>
      <c r="J44" s="44">
        <v>0</v>
      </c>
      <c r="K44" s="48">
        <v>10</v>
      </c>
      <c r="L44" s="44">
        <v>0</v>
      </c>
      <c r="M44" s="48">
        <v>6</v>
      </c>
      <c r="N44" s="44">
        <v>0</v>
      </c>
      <c r="O44" s="59">
        <f t="shared" si="4"/>
        <v>39</v>
      </c>
      <c r="P44" s="50"/>
      <c r="Q44" s="46"/>
      <c r="R44" s="50"/>
      <c r="S44" s="46"/>
      <c r="T44" s="50"/>
      <c r="U44" s="46"/>
      <c r="V44" s="52">
        <f t="shared" si="5"/>
        <v>39</v>
      </c>
      <c r="W44" s="43">
        <f t="shared" si="3"/>
        <v>1</v>
      </c>
    </row>
    <row r="45" spans="1:23" x14ac:dyDescent="0.45">
      <c r="A45" s="65">
        <v>17</v>
      </c>
      <c r="B45" s="66" t="s">
        <v>168</v>
      </c>
      <c r="C45" s="59">
        <v>119</v>
      </c>
      <c r="D45" s="68"/>
      <c r="E45" s="66" t="s">
        <v>136</v>
      </c>
      <c r="F45" s="66">
        <v>1727</v>
      </c>
      <c r="G45" s="48">
        <v>6</v>
      </c>
      <c r="H45" s="44">
        <v>0</v>
      </c>
      <c r="I45" s="48">
        <v>10</v>
      </c>
      <c r="J45" s="44">
        <v>0</v>
      </c>
      <c r="K45" s="48">
        <v>9</v>
      </c>
      <c r="L45" s="44">
        <v>1</v>
      </c>
      <c r="M45" s="48">
        <v>14</v>
      </c>
      <c r="N45" s="44">
        <v>0</v>
      </c>
      <c r="O45" s="59">
        <f t="shared" si="4"/>
        <v>39</v>
      </c>
      <c r="P45" s="50"/>
      <c r="Q45" s="46"/>
      <c r="R45" s="50"/>
      <c r="S45" s="46"/>
      <c r="T45" s="50"/>
      <c r="U45" s="46"/>
      <c r="V45" s="52">
        <f t="shared" si="5"/>
        <v>39</v>
      </c>
      <c r="W45" s="43">
        <f t="shared" si="3"/>
        <v>1</v>
      </c>
    </row>
    <row r="46" spans="1:23" ht="14.65" thickBot="1" x14ac:dyDescent="0.5">
      <c r="A46" s="94">
        <v>5</v>
      </c>
      <c r="B46" s="95" t="s">
        <v>163</v>
      </c>
      <c r="C46" s="96">
        <v>28</v>
      </c>
      <c r="D46" s="95" t="s">
        <v>0</v>
      </c>
      <c r="E46" s="95" t="s">
        <v>18</v>
      </c>
      <c r="F46" s="116">
        <v>3979</v>
      </c>
      <c r="G46" s="97">
        <v>10</v>
      </c>
      <c r="H46" s="98">
        <v>0</v>
      </c>
      <c r="I46" s="97">
        <v>9</v>
      </c>
      <c r="J46" s="98">
        <v>1</v>
      </c>
      <c r="K46" s="97">
        <v>9</v>
      </c>
      <c r="L46" s="98">
        <v>1</v>
      </c>
      <c r="M46" s="97">
        <v>10</v>
      </c>
      <c r="N46" s="98">
        <v>0</v>
      </c>
      <c r="O46" s="72">
        <f t="shared" si="4"/>
        <v>38</v>
      </c>
      <c r="P46" s="97"/>
      <c r="Q46" s="98"/>
      <c r="R46" s="97"/>
      <c r="S46" s="98"/>
      <c r="T46" s="97"/>
      <c r="U46" s="98"/>
      <c r="V46" s="99">
        <f t="shared" si="5"/>
        <v>38</v>
      </c>
      <c r="W46" s="54">
        <f t="shared" si="3"/>
        <v>2</v>
      </c>
    </row>
    <row r="47" spans="1:23" x14ac:dyDescent="0.45">
      <c r="A47" s="78">
        <v>5</v>
      </c>
      <c r="B47" s="79" t="s">
        <v>163</v>
      </c>
      <c r="C47" s="80">
        <v>37</v>
      </c>
      <c r="D47" s="79"/>
      <c r="E47" s="79" t="s">
        <v>17</v>
      </c>
      <c r="F47" s="108">
        <v>6854</v>
      </c>
      <c r="G47" s="81">
        <v>14</v>
      </c>
      <c r="H47" s="82">
        <v>0</v>
      </c>
      <c r="I47" s="81">
        <v>8</v>
      </c>
      <c r="J47" s="82">
        <v>0</v>
      </c>
      <c r="K47" s="81">
        <v>8</v>
      </c>
      <c r="L47" s="82">
        <v>0</v>
      </c>
      <c r="M47" s="81">
        <v>8</v>
      </c>
      <c r="N47" s="82">
        <v>0</v>
      </c>
      <c r="O47" s="83">
        <f t="shared" si="4"/>
        <v>38</v>
      </c>
      <c r="P47" s="81"/>
      <c r="Q47" s="82"/>
      <c r="R47" s="81"/>
      <c r="S47" s="82"/>
      <c r="T47" s="81"/>
      <c r="U47" s="82"/>
      <c r="V47" s="84">
        <f t="shared" si="5"/>
        <v>38</v>
      </c>
      <c r="W47" s="85">
        <f t="shared" si="3"/>
        <v>0</v>
      </c>
    </row>
    <row r="48" spans="1:23" x14ac:dyDescent="0.45">
      <c r="A48" s="36">
        <v>9</v>
      </c>
      <c r="B48" s="37" t="s">
        <v>157</v>
      </c>
      <c r="C48" s="38">
        <v>64</v>
      </c>
      <c r="D48" s="37" t="s">
        <v>0</v>
      </c>
      <c r="E48" s="37" t="s">
        <v>104</v>
      </c>
      <c r="F48" s="37">
        <v>1528</v>
      </c>
      <c r="G48" s="48">
        <v>14</v>
      </c>
      <c r="H48" s="44">
        <v>0</v>
      </c>
      <c r="I48" s="48">
        <v>6</v>
      </c>
      <c r="J48" s="44">
        <v>0</v>
      </c>
      <c r="K48" s="48">
        <v>10</v>
      </c>
      <c r="L48" s="44">
        <v>0</v>
      </c>
      <c r="M48" s="48">
        <v>8</v>
      </c>
      <c r="N48" s="44">
        <v>0</v>
      </c>
      <c r="O48" s="59">
        <f t="shared" si="4"/>
        <v>38</v>
      </c>
      <c r="P48" s="48"/>
      <c r="Q48" s="44"/>
      <c r="R48" s="48"/>
      <c r="S48" s="44"/>
      <c r="T48" s="48"/>
      <c r="U48" s="44"/>
      <c r="V48" s="52">
        <f t="shared" si="5"/>
        <v>38</v>
      </c>
      <c r="W48" s="43">
        <f t="shared" si="3"/>
        <v>0</v>
      </c>
    </row>
    <row r="49" spans="1:23" x14ac:dyDescent="0.45">
      <c r="A49" s="41">
        <v>13</v>
      </c>
      <c r="B49" s="42" t="s">
        <v>113</v>
      </c>
      <c r="C49" s="38">
        <v>88</v>
      </c>
      <c r="D49" s="37"/>
      <c r="E49" s="40" t="s">
        <v>117</v>
      </c>
      <c r="F49" s="40">
        <v>12136</v>
      </c>
      <c r="G49" s="49">
        <v>8</v>
      </c>
      <c r="H49" s="44">
        <v>0</v>
      </c>
      <c r="I49" s="49">
        <v>8</v>
      </c>
      <c r="J49" s="44">
        <v>0</v>
      </c>
      <c r="K49" s="48">
        <v>10</v>
      </c>
      <c r="L49" s="44">
        <v>0</v>
      </c>
      <c r="M49" s="48">
        <v>12</v>
      </c>
      <c r="N49" s="44">
        <v>0</v>
      </c>
      <c r="O49" s="59">
        <f t="shared" si="4"/>
        <v>38</v>
      </c>
      <c r="P49" s="49"/>
      <c r="Q49" s="45"/>
      <c r="R49" s="49"/>
      <c r="S49" s="45"/>
      <c r="T49" s="49"/>
      <c r="U49" s="45"/>
      <c r="V49" s="52">
        <f t="shared" si="5"/>
        <v>38</v>
      </c>
      <c r="W49" s="43">
        <f t="shared" si="3"/>
        <v>0</v>
      </c>
    </row>
    <row r="50" spans="1:23" x14ac:dyDescent="0.45">
      <c r="A50" s="41">
        <v>15</v>
      </c>
      <c r="B50" s="42" t="s">
        <v>167</v>
      </c>
      <c r="C50" s="38">
        <v>102</v>
      </c>
      <c r="D50" s="37"/>
      <c r="E50" s="40" t="s">
        <v>130</v>
      </c>
      <c r="F50" s="40">
        <v>4420</v>
      </c>
      <c r="G50" s="49">
        <v>12</v>
      </c>
      <c r="H50" s="44">
        <v>0</v>
      </c>
      <c r="I50" s="49">
        <v>10</v>
      </c>
      <c r="J50" s="44">
        <v>0</v>
      </c>
      <c r="K50" s="48">
        <v>10</v>
      </c>
      <c r="L50" s="44">
        <v>0</v>
      </c>
      <c r="M50" s="48">
        <v>6</v>
      </c>
      <c r="N50" s="44">
        <v>0</v>
      </c>
      <c r="O50" s="59">
        <f t="shared" si="4"/>
        <v>38</v>
      </c>
      <c r="P50" s="49"/>
      <c r="Q50" s="45"/>
      <c r="R50" s="49"/>
      <c r="S50" s="45"/>
      <c r="T50" s="49"/>
      <c r="U50" s="45"/>
      <c r="V50" s="52">
        <f t="shared" si="5"/>
        <v>38</v>
      </c>
      <c r="W50" s="43">
        <f t="shared" si="3"/>
        <v>0</v>
      </c>
    </row>
    <row r="51" spans="1:23" x14ac:dyDescent="0.45">
      <c r="A51" s="65">
        <v>17</v>
      </c>
      <c r="B51" s="66" t="s">
        <v>168</v>
      </c>
      <c r="C51" s="59">
        <v>109</v>
      </c>
      <c r="D51" s="66" t="s">
        <v>0</v>
      </c>
      <c r="E51" s="66" t="s">
        <v>3</v>
      </c>
      <c r="F51" s="67">
        <v>80306</v>
      </c>
      <c r="G51" s="48">
        <v>4</v>
      </c>
      <c r="H51" s="44">
        <v>0</v>
      </c>
      <c r="I51" s="48">
        <v>12</v>
      </c>
      <c r="J51" s="44">
        <v>0</v>
      </c>
      <c r="K51" s="48">
        <v>12</v>
      </c>
      <c r="L51" s="44">
        <v>0</v>
      </c>
      <c r="M51" s="48">
        <v>10</v>
      </c>
      <c r="N51" s="44">
        <v>0</v>
      </c>
      <c r="O51" s="59">
        <f t="shared" si="4"/>
        <v>38</v>
      </c>
      <c r="P51" s="48"/>
      <c r="Q51" s="44"/>
      <c r="R51" s="48"/>
      <c r="S51" s="44"/>
      <c r="T51" s="48"/>
      <c r="U51" s="44"/>
      <c r="V51" s="52">
        <f t="shared" si="5"/>
        <v>38</v>
      </c>
      <c r="W51" s="43">
        <f t="shared" si="3"/>
        <v>0</v>
      </c>
    </row>
    <row r="52" spans="1:23" x14ac:dyDescent="0.45">
      <c r="A52" s="35">
        <v>18</v>
      </c>
      <c r="B52" s="29" t="s">
        <v>139</v>
      </c>
      <c r="C52" s="30">
        <v>124</v>
      </c>
      <c r="D52" s="31"/>
      <c r="E52" s="29" t="s">
        <v>141</v>
      </c>
      <c r="F52" s="29">
        <v>5563</v>
      </c>
      <c r="G52" s="48">
        <v>10</v>
      </c>
      <c r="H52" s="44">
        <v>0</v>
      </c>
      <c r="I52" s="48">
        <v>9</v>
      </c>
      <c r="J52" s="44">
        <v>1</v>
      </c>
      <c r="K52" s="48">
        <v>11</v>
      </c>
      <c r="L52" s="44">
        <v>1</v>
      </c>
      <c r="M52" s="48">
        <v>8</v>
      </c>
      <c r="N52" s="44">
        <v>0</v>
      </c>
      <c r="O52" s="59">
        <f t="shared" si="4"/>
        <v>38</v>
      </c>
      <c r="P52" s="50"/>
      <c r="Q52" s="46"/>
      <c r="R52" s="50"/>
      <c r="S52" s="46"/>
      <c r="T52" s="50"/>
      <c r="U52" s="46"/>
      <c r="V52" s="52">
        <f t="shared" si="5"/>
        <v>38</v>
      </c>
      <c r="W52" s="43">
        <f t="shared" si="3"/>
        <v>2</v>
      </c>
    </row>
    <row r="53" spans="1:23" x14ac:dyDescent="0.45">
      <c r="A53" s="65">
        <v>17</v>
      </c>
      <c r="B53" s="66" t="s">
        <v>168</v>
      </c>
      <c r="C53" s="59">
        <v>107</v>
      </c>
      <c r="D53" s="66" t="s">
        <v>0</v>
      </c>
      <c r="E53" s="66" t="s">
        <v>5</v>
      </c>
      <c r="F53" s="67">
        <v>11872</v>
      </c>
      <c r="G53" s="48">
        <v>8</v>
      </c>
      <c r="H53" s="44">
        <v>0</v>
      </c>
      <c r="I53" s="48">
        <v>14</v>
      </c>
      <c r="J53" s="44">
        <v>0</v>
      </c>
      <c r="K53" s="48">
        <v>6</v>
      </c>
      <c r="L53" s="44">
        <v>0</v>
      </c>
      <c r="M53" s="48">
        <v>9</v>
      </c>
      <c r="N53" s="44">
        <v>1</v>
      </c>
      <c r="O53" s="59">
        <f t="shared" si="4"/>
        <v>37</v>
      </c>
      <c r="P53" s="48"/>
      <c r="Q53" s="44"/>
      <c r="R53" s="48"/>
      <c r="S53" s="44"/>
      <c r="T53" s="48"/>
      <c r="U53" s="44"/>
      <c r="V53" s="52">
        <f t="shared" si="5"/>
        <v>37</v>
      </c>
      <c r="W53" s="43">
        <f>SUM(H53+J53+L53+Q53+N53+S53+U53)</f>
        <v>1</v>
      </c>
    </row>
    <row r="54" spans="1:23" x14ac:dyDescent="0.45">
      <c r="A54" s="41">
        <v>13</v>
      </c>
      <c r="B54" s="42" t="s">
        <v>113</v>
      </c>
      <c r="C54" s="38">
        <v>85</v>
      </c>
      <c r="D54" s="37"/>
      <c r="E54" s="37" t="s">
        <v>114</v>
      </c>
      <c r="F54" s="40">
        <v>1664</v>
      </c>
      <c r="G54" s="49">
        <v>10</v>
      </c>
      <c r="H54" s="44">
        <v>0</v>
      </c>
      <c r="I54" s="49">
        <v>5</v>
      </c>
      <c r="J54" s="44">
        <v>1</v>
      </c>
      <c r="K54" s="48">
        <v>14</v>
      </c>
      <c r="L54" s="44">
        <v>0</v>
      </c>
      <c r="M54" s="48">
        <v>8</v>
      </c>
      <c r="N54" s="44">
        <v>0</v>
      </c>
      <c r="O54" s="59">
        <f t="shared" si="4"/>
        <v>37</v>
      </c>
      <c r="P54" s="49"/>
      <c r="Q54" s="45"/>
      <c r="R54" s="49"/>
      <c r="S54" s="45"/>
      <c r="T54" s="49"/>
      <c r="U54" s="45"/>
      <c r="V54" s="52">
        <f t="shared" si="5"/>
        <v>37</v>
      </c>
      <c r="W54" s="43">
        <f t="shared" ref="W54:W67" si="6">SUM(H54+J54+L54+N54+Q54+S54+U54)</f>
        <v>1</v>
      </c>
    </row>
    <row r="55" spans="1:23" x14ac:dyDescent="0.45">
      <c r="A55" s="65">
        <v>17</v>
      </c>
      <c r="B55" s="66" t="s">
        <v>168</v>
      </c>
      <c r="C55" s="59">
        <v>117</v>
      </c>
      <c r="D55" s="68"/>
      <c r="E55" s="66" t="s">
        <v>70</v>
      </c>
      <c r="F55" s="66">
        <v>998935</v>
      </c>
      <c r="G55" s="48">
        <v>14</v>
      </c>
      <c r="H55" s="44">
        <v>0</v>
      </c>
      <c r="I55" s="48">
        <v>6</v>
      </c>
      <c r="J55" s="44">
        <v>0</v>
      </c>
      <c r="K55" s="48">
        <v>9</v>
      </c>
      <c r="L55" s="44">
        <v>1</v>
      </c>
      <c r="M55" s="48">
        <v>8</v>
      </c>
      <c r="N55" s="44">
        <v>0</v>
      </c>
      <c r="O55" s="59">
        <f t="shared" si="4"/>
        <v>37</v>
      </c>
      <c r="P55" s="50"/>
      <c r="Q55" s="46"/>
      <c r="R55" s="50"/>
      <c r="S55" s="46"/>
      <c r="T55" s="50"/>
      <c r="U55" s="46"/>
      <c r="V55" s="52">
        <f t="shared" si="5"/>
        <v>37</v>
      </c>
      <c r="W55" s="43">
        <f t="shared" si="6"/>
        <v>1</v>
      </c>
    </row>
    <row r="56" spans="1:23" x14ac:dyDescent="0.45">
      <c r="A56" s="36">
        <v>1</v>
      </c>
      <c r="B56" s="37" t="s">
        <v>160</v>
      </c>
      <c r="C56" s="38">
        <v>10</v>
      </c>
      <c r="D56" s="37"/>
      <c r="E56" s="37" t="s">
        <v>78</v>
      </c>
      <c r="F56" s="37">
        <v>342237</v>
      </c>
      <c r="G56" s="48">
        <v>10</v>
      </c>
      <c r="H56" s="44">
        <v>0</v>
      </c>
      <c r="I56" s="48">
        <v>12</v>
      </c>
      <c r="J56" s="44">
        <v>0</v>
      </c>
      <c r="K56" s="48">
        <v>10</v>
      </c>
      <c r="L56" s="44">
        <v>0</v>
      </c>
      <c r="M56" s="48">
        <v>4</v>
      </c>
      <c r="N56" s="44">
        <v>0</v>
      </c>
      <c r="O56" s="59">
        <f t="shared" si="4"/>
        <v>36</v>
      </c>
      <c r="P56" s="48"/>
      <c r="Q56" s="44"/>
      <c r="R56" s="48"/>
      <c r="S56" s="44"/>
      <c r="T56" s="48"/>
      <c r="U56" s="44"/>
      <c r="V56" s="52">
        <f t="shared" si="5"/>
        <v>36</v>
      </c>
      <c r="W56" s="43">
        <f t="shared" si="6"/>
        <v>0</v>
      </c>
    </row>
    <row r="57" spans="1:23" x14ac:dyDescent="0.45">
      <c r="A57" s="36">
        <v>5</v>
      </c>
      <c r="B57" s="37" t="s">
        <v>163</v>
      </c>
      <c r="C57" s="38">
        <v>34</v>
      </c>
      <c r="D57" s="37"/>
      <c r="E57" s="37" t="s">
        <v>88</v>
      </c>
      <c r="F57" s="39">
        <v>7236</v>
      </c>
      <c r="G57" s="48">
        <v>8</v>
      </c>
      <c r="H57" s="44">
        <v>0</v>
      </c>
      <c r="I57" s="48">
        <v>12</v>
      </c>
      <c r="J57" s="44">
        <v>0</v>
      </c>
      <c r="K57" s="48">
        <v>8</v>
      </c>
      <c r="L57" s="44">
        <v>0</v>
      </c>
      <c r="M57" s="48">
        <v>8</v>
      </c>
      <c r="N57" s="44">
        <v>0</v>
      </c>
      <c r="O57" s="59">
        <f t="shared" si="4"/>
        <v>36</v>
      </c>
      <c r="P57" s="48"/>
      <c r="Q57" s="44"/>
      <c r="R57" s="48"/>
      <c r="S57" s="44"/>
      <c r="T57" s="48"/>
      <c r="U57" s="44"/>
      <c r="V57" s="52">
        <f t="shared" si="5"/>
        <v>36</v>
      </c>
      <c r="W57" s="43">
        <f t="shared" si="6"/>
        <v>0</v>
      </c>
    </row>
    <row r="58" spans="1:23" x14ac:dyDescent="0.45">
      <c r="A58" s="28">
        <v>6</v>
      </c>
      <c r="B58" s="29" t="s">
        <v>164</v>
      </c>
      <c r="C58" s="30">
        <v>40</v>
      </c>
      <c r="D58" s="29" t="s">
        <v>0</v>
      </c>
      <c r="E58" s="29" t="s">
        <v>40</v>
      </c>
      <c r="F58" s="31">
        <v>8805</v>
      </c>
      <c r="G58" s="48">
        <v>5</v>
      </c>
      <c r="H58" s="44">
        <v>1</v>
      </c>
      <c r="I58" s="48">
        <v>11</v>
      </c>
      <c r="J58" s="44">
        <v>1</v>
      </c>
      <c r="K58" s="48">
        <v>12</v>
      </c>
      <c r="L58" s="44">
        <v>0</v>
      </c>
      <c r="M58" s="48">
        <v>8</v>
      </c>
      <c r="N58" s="44">
        <v>0</v>
      </c>
      <c r="O58" s="59">
        <f t="shared" si="4"/>
        <v>36</v>
      </c>
      <c r="P58" s="48"/>
      <c r="Q58" s="44"/>
      <c r="R58" s="48"/>
      <c r="S58" s="44"/>
      <c r="T58" s="48"/>
      <c r="U58" s="44"/>
      <c r="V58" s="52">
        <f t="shared" si="5"/>
        <v>36</v>
      </c>
      <c r="W58" s="43">
        <f t="shared" si="6"/>
        <v>2</v>
      </c>
    </row>
    <row r="59" spans="1:23" ht="14.65" thickBot="1" x14ac:dyDescent="0.5">
      <c r="A59" s="122">
        <v>6</v>
      </c>
      <c r="B59" s="123" t="s">
        <v>164</v>
      </c>
      <c r="C59" s="124">
        <v>45</v>
      </c>
      <c r="D59" s="123" t="s">
        <v>0</v>
      </c>
      <c r="E59" s="123" t="s">
        <v>93</v>
      </c>
      <c r="F59" s="123">
        <v>5449</v>
      </c>
      <c r="G59" s="103">
        <v>12</v>
      </c>
      <c r="H59" s="104">
        <v>0</v>
      </c>
      <c r="I59" s="103">
        <v>6</v>
      </c>
      <c r="J59" s="104">
        <v>0</v>
      </c>
      <c r="K59" s="103">
        <v>6</v>
      </c>
      <c r="L59" s="104">
        <v>0</v>
      </c>
      <c r="M59" s="103">
        <v>12</v>
      </c>
      <c r="N59" s="104">
        <v>0</v>
      </c>
      <c r="O59" s="105">
        <f t="shared" si="4"/>
        <v>36</v>
      </c>
      <c r="P59" s="103"/>
      <c r="Q59" s="104"/>
      <c r="R59" s="103"/>
      <c r="S59" s="104"/>
      <c r="T59" s="103"/>
      <c r="U59" s="104"/>
      <c r="V59" s="106">
        <f t="shared" si="5"/>
        <v>36</v>
      </c>
      <c r="W59" s="107">
        <f t="shared" si="6"/>
        <v>0</v>
      </c>
    </row>
    <row r="60" spans="1:23" x14ac:dyDescent="0.45">
      <c r="A60" s="86">
        <v>7</v>
      </c>
      <c r="B60" s="87" t="s">
        <v>150</v>
      </c>
      <c r="C60" s="88">
        <v>49</v>
      </c>
      <c r="D60" s="87"/>
      <c r="E60" s="87" t="s">
        <v>97</v>
      </c>
      <c r="F60" s="87">
        <v>3040</v>
      </c>
      <c r="G60" s="89">
        <v>8</v>
      </c>
      <c r="H60" s="90">
        <v>0</v>
      </c>
      <c r="I60" s="89">
        <v>14</v>
      </c>
      <c r="J60" s="90">
        <v>0</v>
      </c>
      <c r="K60" s="89">
        <v>8</v>
      </c>
      <c r="L60" s="90">
        <v>0</v>
      </c>
      <c r="M60" s="89">
        <v>6</v>
      </c>
      <c r="N60" s="90">
        <v>0</v>
      </c>
      <c r="O60" s="91">
        <f t="shared" si="4"/>
        <v>36</v>
      </c>
      <c r="P60" s="89"/>
      <c r="Q60" s="90"/>
      <c r="R60" s="89"/>
      <c r="S60" s="90"/>
      <c r="T60" s="89"/>
      <c r="U60" s="90"/>
      <c r="V60" s="92">
        <f t="shared" si="5"/>
        <v>36</v>
      </c>
      <c r="W60" s="93">
        <f t="shared" si="6"/>
        <v>0</v>
      </c>
    </row>
    <row r="61" spans="1:23" x14ac:dyDescent="0.45">
      <c r="A61" s="36">
        <v>7</v>
      </c>
      <c r="B61" s="37" t="s">
        <v>150</v>
      </c>
      <c r="C61" s="38">
        <v>51</v>
      </c>
      <c r="D61" s="37"/>
      <c r="E61" s="37" t="s">
        <v>99</v>
      </c>
      <c r="F61" s="37">
        <v>351</v>
      </c>
      <c r="G61" s="48">
        <v>14</v>
      </c>
      <c r="H61" s="44">
        <v>0</v>
      </c>
      <c r="I61" s="48">
        <v>6</v>
      </c>
      <c r="J61" s="44">
        <v>0</v>
      </c>
      <c r="K61" s="48">
        <v>10</v>
      </c>
      <c r="L61" s="44">
        <v>0</v>
      </c>
      <c r="M61" s="48">
        <v>6</v>
      </c>
      <c r="N61" s="44">
        <v>0</v>
      </c>
      <c r="O61" s="59">
        <f t="shared" si="4"/>
        <v>36</v>
      </c>
      <c r="P61" s="48"/>
      <c r="Q61" s="44"/>
      <c r="R61" s="48"/>
      <c r="S61" s="44"/>
      <c r="T61" s="48"/>
      <c r="U61" s="44"/>
      <c r="V61" s="52">
        <f t="shared" si="5"/>
        <v>36</v>
      </c>
      <c r="W61" s="43">
        <f t="shared" si="6"/>
        <v>0</v>
      </c>
    </row>
    <row r="62" spans="1:23" x14ac:dyDescent="0.45">
      <c r="A62" s="36">
        <v>11</v>
      </c>
      <c r="B62" s="37" t="s">
        <v>165</v>
      </c>
      <c r="C62" s="38">
        <v>72</v>
      </c>
      <c r="D62" s="37"/>
      <c r="E62" s="37" t="s">
        <v>64</v>
      </c>
      <c r="F62" s="40">
        <v>1703</v>
      </c>
      <c r="G62" s="48">
        <v>10</v>
      </c>
      <c r="H62" s="44">
        <v>0</v>
      </c>
      <c r="I62" s="48">
        <v>6</v>
      </c>
      <c r="J62" s="44">
        <v>0</v>
      </c>
      <c r="K62" s="48">
        <v>6</v>
      </c>
      <c r="L62" s="44">
        <v>0</v>
      </c>
      <c r="M62" s="48">
        <v>14</v>
      </c>
      <c r="N62" s="44">
        <v>0</v>
      </c>
      <c r="O62" s="59">
        <f t="shared" si="4"/>
        <v>36</v>
      </c>
      <c r="P62" s="48"/>
      <c r="Q62" s="44"/>
      <c r="R62" s="48"/>
      <c r="S62" s="44"/>
      <c r="T62" s="48"/>
      <c r="U62" s="44"/>
      <c r="V62" s="52">
        <f t="shared" si="5"/>
        <v>36</v>
      </c>
      <c r="W62" s="43">
        <f t="shared" si="6"/>
        <v>0</v>
      </c>
    </row>
    <row r="63" spans="1:23" x14ac:dyDescent="0.45">
      <c r="A63" s="28">
        <v>12</v>
      </c>
      <c r="B63" s="29" t="s">
        <v>166</v>
      </c>
      <c r="C63" s="30">
        <v>73</v>
      </c>
      <c r="D63" s="29" t="s">
        <v>0</v>
      </c>
      <c r="E63" s="32" t="s">
        <v>28</v>
      </c>
      <c r="F63" s="33">
        <v>4729</v>
      </c>
      <c r="G63" s="48">
        <v>7</v>
      </c>
      <c r="H63" s="44">
        <v>1</v>
      </c>
      <c r="I63" s="48">
        <v>6</v>
      </c>
      <c r="J63" s="44">
        <v>0</v>
      </c>
      <c r="K63" s="48">
        <v>15</v>
      </c>
      <c r="L63" s="44">
        <v>1</v>
      </c>
      <c r="M63" s="48">
        <v>8</v>
      </c>
      <c r="N63" s="44">
        <v>0</v>
      </c>
      <c r="O63" s="59">
        <f t="shared" si="4"/>
        <v>36</v>
      </c>
      <c r="P63" s="48"/>
      <c r="Q63" s="44"/>
      <c r="R63" s="48"/>
      <c r="S63" s="44"/>
      <c r="T63" s="48"/>
      <c r="U63" s="44"/>
      <c r="V63" s="52">
        <f t="shared" si="5"/>
        <v>36</v>
      </c>
      <c r="W63" s="43">
        <f t="shared" si="6"/>
        <v>2</v>
      </c>
    </row>
    <row r="64" spans="1:23" x14ac:dyDescent="0.45">
      <c r="A64" s="24">
        <v>12</v>
      </c>
      <c r="B64" s="25" t="s">
        <v>166</v>
      </c>
      <c r="C64" s="23">
        <v>78</v>
      </c>
      <c r="D64" s="22" t="s">
        <v>178</v>
      </c>
      <c r="E64" s="22" t="s">
        <v>24</v>
      </c>
      <c r="F64" s="27">
        <v>4552</v>
      </c>
      <c r="G64" s="48">
        <v>11</v>
      </c>
      <c r="H64" s="44">
        <v>1</v>
      </c>
      <c r="I64" s="48">
        <v>7</v>
      </c>
      <c r="J64" s="44">
        <v>1</v>
      </c>
      <c r="K64" s="48">
        <v>14</v>
      </c>
      <c r="L64" s="44">
        <v>0</v>
      </c>
      <c r="M64" s="48">
        <v>4</v>
      </c>
      <c r="N64" s="44">
        <v>0</v>
      </c>
      <c r="O64" s="59">
        <f t="shared" si="4"/>
        <v>36</v>
      </c>
      <c r="P64" s="48"/>
      <c r="Q64" s="44"/>
      <c r="R64" s="48"/>
      <c r="S64" s="44"/>
      <c r="T64" s="48"/>
      <c r="U64" s="44"/>
      <c r="V64" s="52">
        <f t="shared" si="5"/>
        <v>36</v>
      </c>
      <c r="W64" s="43">
        <f t="shared" si="6"/>
        <v>2</v>
      </c>
    </row>
    <row r="65" spans="1:23" x14ac:dyDescent="0.45">
      <c r="A65" s="34">
        <v>12</v>
      </c>
      <c r="B65" s="32" t="s">
        <v>166</v>
      </c>
      <c r="C65" s="30">
        <v>84</v>
      </c>
      <c r="D65" s="29"/>
      <c r="E65" s="29" t="s">
        <v>156</v>
      </c>
      <c r="F65" s="33">
        <v>1683</v>
      </c>
      <c r="G65" s="49">
        <v>10</v>
      </c>
      <c r="H65" s="44">
        <v>0</v>
      </c>
      <c r="I65" s="49">
        <v>10</v>
      </c>
      <c r="J65" s="44">
        <v>0</v>
      </c>
      <c r="K65" s="48">
        <v>4</v>
      </c>
      <c r="L65" s="44">
        <v>0</v>
      </c>
      <c r="M65" s="48">
        <v>12</v>
      </c>
      <c r="N65" s="44">
        <v>0</v>
      </c>
      <c r="O65" s="59">
        <f t="shared" si="4"/>
        <v>36</v>
      </c>
      <c r="P65" s="49"/>
      <c r="Q65" s="45"/>
      <c r="R65" s="49"/>
      <c r="S65" s="45"/>
      <c r="T65" s="49"/>
      <c r="U65" s="45"/>
      <c r="V65" s="52">
        <f t="shared" si="5"/>
        <v>36</v>
      </c>
      <c r="W65" s="43">
        <f t="shared" si="6"/>
        <v>0</v>
      </c>
    </row>
    <row r="66" spans="1:23" x14ac:dyDescent="0.45">
      <c r="A66" s="41">
        <v>15</v>
      </c>
      <c r="B66" s="42" t="s">
        <v>167</v>
      </c>
      <c r="C66" s="38">
        <v>94</v>
      </c>
      <c r="D66" s="37" t="s">
        <v>0</v>
      </c>
      <c r="E66" s="40" t="s">
        <v>122</v>
      </c>
      <c r="F66" s="40">
        <v>644</v>
      </c>
      <c r="G66" s="49">
        <v>6</v>
      </c>
      <c r="H66" s="44">
        <v>0</v>
      </c>
      <c r="I66" s="49">
        <v>12</v>
      </c>
      <c r="J66" s="44">
        <v>0</v>
      </c>
      <c r="K66" s="48">
        <v>6</v>
      </c>
      <c r="L66" s="44">
        <v>0</v>
      </c>
      <c r="M66" s="48">
        <v>12</v>
      </c>
      <c r="N66" s="44">
        <v>0</v>
      </c>
      <c r="O66" s="59">
        <f t="shared" ref="O66:O97" si="7">G66+I66+K66+M66</f>
        <v>36</v>
      </c>
      <c r="P66" s="49"/>
      <c r="Q66" s="45"/>
      <c r="R66" s="49"/>
      <c r="S66" s="45"/>
      <c r="T66" s="49"/>
      <c r="U66" s="45"/>
      <c r="V66" s="52">
        <f t="shared" ref="V66:V97" si="8">O66+P66+R66+T66</f>
        <v>36</v>
      </c>
      <c r="W66" s="43">
        <f t="shared" si="6"/>
        <v>0</v>
      </c>
    </row>
    <row r="67" spans="1:23" ht="14.65" thickBot="1" x14ac:dyDescent="0.5">
      <c r="A67" s="145">
        <v>15</v>
      </c>
      <c r="B67" s="146" t="s">
        <v>167</v>
      </c>
      <c r="C67" s="96">
        <v>98</v>
      </c>
      <c r="D67" s="95"/>
      <c r="E67" s="147" t="s">
        <v>126</v>
      </c>
      <c r="F67" s="147">
        <v>1495</v>
      </c>
      <c r="G67" s="148">
        <v>10</v>
      </c>
      <c r="H67" s="98">
        <v>0</v>
      </c>
      <c r="I67" s="148">
        <v>4</v>
      </c>
      <c r="J67" s="98">
        <v>0</v>
      </c>
      <c r="K67" s="97">
        <v>10</v>
      </c>
      <c r="L67" s="98">
        <v>0</v>
      </c>
      <c r="M67" s="97">
        <v>12</v>
      </c>
      <c r="N67" s="98">
        <v>0</v>
      </c>
      <c r="O67" s="72">
        <f t="shared" si="7"/>
        <v>36</v>
      </c>
      <c r="P67" s="148"/>
      <c r="Q67" s="149"/>
      <c r="R67" s="148"/>
      <c r="S67" s="149"/>
      <c r="T67" s="148"/>
      <c r="U67" s="149"/>
      <c r="V67" s="99">
        <f t="shared" si="8"/>
        <v>36</v>
      </c>
      <c r="W67" s="54">
        <f t="shared" si="6"/>
        <v>0</v>
      </c>
    </row>
    <row r="68" spans="1:23" x14ac:dyDescent="0.45">
      <c r="A68" s="150">
        <v>17</v>
      </c>
      <c r="B68" s="151" t="s">
        <v>168</v>
      </c>
      <c r="C68" s="83">
        <v>113</v>
      </c>
      <c r="D68" s="151" t="s">
        <v>0</v>
      </c>
      <c r="E68" s="151" t="s">
        <v>32</v>
      </c>
      <c r="F68" s="151">
        <v>55282</v>
      </c>
      <c r="G68" s="81">
        <v>8</v>
      </c>
      <c r="H68" s="82">
        <v>0</v>
      </c>
      <c r="I68" s="81">
        <v>12</v>
      </c>
      <c r="J68" s="82">
        <v>0</v>
      </c>
      <c r="K68" s="81">
        <v>8</v>
      </c>
      <c r="L68" s="82">
        <v>0</v>
      </c>
      <c r="M68" s="81">
        <v>8</v>
      </c>
      <c r="N68" s="82">
        <v>0</v>
      </c>
      <c r="O68" s="83">
        <f t="shared" si="7"/>
        <v>36</v>
      </c>
      <c r="P68" s="153"/>
      <c r="Q68" s="154"/>
      <c r="R68" s="153"/>
      <c r="S68" s="154"/>
      <c r="T68" s="153"/>
      <c r="U68" s="154"/>
      <c r="V68" s="84">
        <f t="shared" si="8"/>
        <v>36</v>
      </c>
      <c r="W68" s="85">
        <f>SUM(H68+J68+L68+Q68+N68+S68+U68)</f>
        <v>0</v>
      </c>
    </row>
    <row r="69" spans="1:23" x14ac:dyDescent="0.45">
      <c r="A69" s="69">
        <v>19</v>
      </c>
      <c r="B69" s="66" t="s">
        <v>142</v>
      </c>
      <c r="C69" s="59">
        <v>127</v>
      </c>
      <c r="D69" s="68"/>
      <c r="E69" s="66" t="s">
        <v>145</v>
      </c>
      <c r="F69" s="66">
        <v>88</v>
      </c>
      <c r="G69" s="48">
        <v>8</v>
      </c>
      <c r="H69" s="44">
        <v>0</v>
      </c>
      <c r="I69" s="48">
        <v>6</v>
      </c>
      <c r="J69" s="44">
        <v>0</v>
      </c>
      <c r="K69" s="48">
        <v>12</v>
      </c>
      <c r="L69" s="44">
        <v>0</v>
      </c>
      <c r="M69" s="48">
        <v>10</v>
      </c>
      <c r="N69" s="44">
        <v>0</v>
      </c>
      <c r="O69" s="59">
        <f t="shared" si="7"/>
        <v>36</v>
      </c>
      <c r="P69" s="50"/>
      <c r="Q69" s="46"/>
      <c r="R69" s="50"/>
      <c r="S69" s="46"/>
      <c r="T69" s="50"/>
      <c r="U69" s="46"/>
      <c r="V69" s="52">
        <f t="shared" si="8"/>
        <v>36</v>
      </c>
      <c r="W69" s="43">
        <f t="shared" ref="W69:W80" si="9">SUM(H69+J69+L69+N69+Q69+S69+U69)</f>
        <v>0</v>
      </c>
    </row>
    <row r="70" spans="1:23" x14ac:dyDescent="0.45">
      <c r="A70" s="28">
        <v>4</v>
      </c>
      <c r="B70" s="29" t="s">
        <v>162</v>
      </c>
      <c r="C70" s="30">
        <v>18</v>
      </c>
      <c r="D70" s="29" t="s">
        <v>0</v>
      </c>
      <c r="E70" s="29" t="s">
        <v>36</v>
      </c>
      <c r="F70" s="29">
        <v>313</v>
      </c>
      <c r="G70" s="48">
        <v>10</v>
      </c>
      <c r="H70" s="44">
        <v>0</v>
      </c>
      <c r="I70" s="48">
        <v>8</v>
      </c>
      <c r="J70" s="44">
        <v>2</v>
      </c>
      <c r="K70" s="48">
        <v>9</v>
      </c>
      <c r="L70" s="44">
        <v>1</v>
      </c>
      <c r="M70" s="48">
        <v>8</v>
      </c>
      <c r="N70" s="44">
        <v>0</v>
      </c>
      <c r="O70" s="59">
        <f t="shared" si="7"/>
        <v>35</v>
      </c>
      <c r="P70" s="48"/>
      <c r="Q70" s="44"/>
      <c r="R70" s="48"/>
      <c r="S70" s="44"/>
      <c r="T70" s="48"/>
      <c r="U70" s="44"/>
      <c r="V70" s="52">
        <f t="shared" si="8"/>
        <v>35</v>
      </c>
      <c r="W70" s="43">
        <f t="shared" si="9"/>
        <v>3</v>
      </c>
    </row>
    <row r="71" spans="1:23" x14ac:dyDescent="0.45">
      <c r="A71" s="36">
        <v>5</v>
      </c>
      <c r="B71" s="37" t="s">
        <v>163</v>
      </c>
      <c r="C71" s="38">
        <v>25</v>
      </c>
      <c r="D71" s="37" t="s">
        <v>0</v>
      </c>
      <c r="E71" s="37" t="s">
        <v>11</v>
      </c>
      <c r="F71" s="39">
        <v>156</v>
      </c>
      <c r="G71" s="48">
        <v>12</v>
      </c>
      <c r="H71" s="44">
        <v>0</v>
      </c>
      <c r="I71" s="48">
        <v>7</v>
      </c>
      <c r="J71" s="44">
        <v>1</v>
      </c>
      <c r="K71" s="48">
        <v>12</v>
      </c>
      <c r="L71" s="44">
        <v>0</v>
      </c>
      <c r="M71" s="48">
        <v>4</v>
      </c>
      <c r="N71" s="44">
        <v>0</v>
      </c>
      <c r="O71" s="59">
        <f t="shared" si="7"/>
        <v>35</v>
      </c>
      <c r="P71" s="48"/>
      <c r="Q71" s="44"/>
      <c r="R71" s="48"/>
      <c r="S71" s="44"/>
      <c r="T71" s="48"/>
      <c r="U71" s="44"/>
      <c r="V71" s="52">
        <f t="shared" si="8"/>
        <v>35</v>
      </c>
      <c r="W71" s="43">
        <f t="shared" si="9"/>
        <v>1</v>
      </c>
    </row>
    <row r="72" spans="1:23" x14ac:dyDescent="0.45">
      <c r="A72" s="36">
        <v>5</v>
      </c>
      <c r="B72" s="37" t="s">
        <v>163</v>
      </c>
      <c r="C72" s="38">
        <v>36</v>
      </c>
      <c r="D72" s="37"/>
      <c r="E72" s="37" t="s">
        <v>90</v>
      </c>
      <c r="F72" s="39">
        <v>12439</v>
      </c>
      <c r="G72" s="48">
        <v>8</v>
      </c>
      <c r="H72" s="44">
        <v>0</v>
      </c>
      <c r="I72" s="48">
        <v>7</v>
      </c>
      <c r="J72" s="44">
        <v>1</v>
      </c>
      <c r="K72" s="48">
        <v>10</v>
      </c>
      <c r="L72" s="44">
        <v>0</v>
      </c>
      <c r="M72" s="48">
        <v>10</v>
      </c>
      <c r="N72" s="44">
        <v>0</v>
      </c>
      <c r="O72" s="59">
        <f t="shared" si="7"/>
        <v>35</v>
      </c>
      <c r="P72" s="48"/>
      <c r="Q72" s="44"/>
      <c r="R72" s="48"/>
      <c r="S72" s="44"/>
      <c r="T72" s="48"/>
      <c r="U72" s="44"/>
      <c r="V72" s="52">
        <f t="shared" si="8"/>
        <v>35</v>
      </c>
      <c r="W72" s="43">
        <f t="shared" si="9"/>
        <v>1</v>
      </c>
    </row>
    <row r="73" spans="1:23" ht="14.65" thickBot="1" x14ac:dyDescent="0.5">
      <c r="A73" s="122">
        <v>12</v>
      </c>
      <c r="B73" s="131" t="s">
        <v>166</v>
      </c>
      <c r="C73" s="124">
        <v>77</v>
      </c>
      <c r="D73" s="123" t="s">
        <v>0</v>
      </c>
      <c r="E73" s="131" t="s">
        <v>29</v>
      </c>
      <c r="F73" s="132">
        <v>3427</v>
      </c>
      <c r="G73" s="103">
        <v>10</v>
      </c>
      <c r="H73" s="104">
        <v>0</v>
      </c>
      <c r="I73" s="103">
        <v>6</v>
      </c>
      <c r="J73" s="104">
        <v>0</v>
      </c>
      <c r="K73" s="103">
        <v>9</v>
      </c>
      <c r="L73" s="104">
        <v>1</v>
      </c>
      <c r="M73" s="103">
        <v>10</v>
      </c>
      <c r="N73" s="104">
        <v>0</v>
      </c>
      <c r="O73" s="105">
        <f t="shared" si="7"/>
        <v>35</v>
      </c>
      <c r="P73" s="103"/>
      <c r="Q73" s="104"/>
      <c r="R73" s="103"/>
      <c r="S73" s="104"/>
      <c r="T73" s="103"/>
      <c r="U73" s="104"/>
      <c r="V73" s="106">
        <f t="shared" si="8"/>
        <v>35</v>
      </c>
      <c r="W73" s="107">
        <f t="shared" si="9"/>
        <v>1</v>
      </c>
    </row>
    <row r="74" spans="1:23" x14ac:dyDescent="0.45">
      <c r="A74" s="181">
        <v>19</v>
      </c>
      <c r="B74" s="156" t="s">
        <v>142</v>
      </c>
      <c r="C74" s="91">
        <v>128</v>
      </c>
      <c r="D74" s="177"/>
      <c r="E74" s="156" t="s">
        <v>146</v>
      </c>
      <c r="F74" s="156">
        <v>93</v>
      </c>
      <c r="G74" s="89">
        <v>8</v>
      </c>
      <c r="H74" s="90">
        <v>0</v>
      </c>
      <c r="I74" s="89">
        <v>7</v>
      </c>
      <c r="J74" s="90">
        <v>1</v>
      </c>
      <c r="K74" s="89">
        <v>14</v>
      </c>
      <c r="L74" s="90">
        <v>0</v>
      </c>
      <c r="M74" s="89">
        <v>6</v>
      </c>
      <c r="N74" s="90">
        <v>0</v>
      </c>
      <c r="O74" s="91">
        <f t="shared" si="7"/>
        <v>35</v>
      </c>
      <c r="P74" s="178"/>
      <c r="Q74" s="179"/>
      <c r="R74" s="178"/>
      <c r="S74" s="179"/>
      <c r="T74" s="178"/>
      <c r="U74" s="179"/>
      <c r="V74" s="92">
        <f t="shared" si="8"/>
        <v>35</v>
      </c>
      <c r="W74" s="93">
        <f t="shared" si="9"/>
        <v>1</v>
      </c>
    </row>
    <row r="75" spans="1:23" x14ac:dyDescent="0.45">
      <c r="A75" s="36">
        <v>1</v>
      </c>
      <c r="B75" s="37" t="s">
        <v>160</v>
      </c>
      <c r="C75" s="38">
        <v>5</v>
      </c>
      <c r="D75" s="37" t="s">
        <v>0</v>
      </c>
      <c r="E75" s="37" t="s">
        <v>71</v>
      </c>
      <c r="F75" s="37">
        <v>10000623</v>
      </c>
      <c r="G75" s="48">
        <v>6</v>
      </c>
      <c r="H75" s="44">
        <v>0</v>
      </c>
      <c r="I75" s="48">
        <v>10</v>
      </c>
      <c r="J75" s="44">
        <v>0</v>
      </c>
      <c r="K75" s="48">
        <v>8</v>
      </c>
      <c r="L75" s="44">
        <v>0</v>
      </c>
      <c r="M75" s="48">
        <v>10</v>
      </c>
      <c r="N75" s="44">
        <v>0</v>
      </c>
      <c r="O75" s="59">
        <f t="shared" si="7"/>
        <v>34</v>
      </c>
      <c r="P75" s="48"/>
      <c r="Q75" s="44"/>
      <c r="R75" s="48"/>
      <c r="S75" s="44"/>
      <c r="T75" s="48"/>
      <c r="U75" s="44"/>
      <c r="V75" s="52">
        <f t="shared" si="8"/>
        <v>34</v>
      </c>
      <c r="W75" s="43">
        <f t="shared" si="9"/>
        <v>0</v>
      </c>
    </row>
    <row r="76" spans="1:23" x14ac:dyDescent="0.45">
      <c r="A76" s="36">
        <v>5</v>
      </c>
      <c r="B76" s="37" t="s">
        <v>163</v>
      </c>
      <c r="C76" s="38">
        <v>27</v>
      </c>
      <c r="D76" s="37" t="s">
        <v>0</v>
      </c>
      <c r="E76" s="37" t="s">
        <v>12</v>
      </c>
      <c r="F76" s="39">
        <v>5627</v>
      </c>
      <c r="G76" s="48">
        <v>14</v>
      </c>
      <c r="H76" s="44">
        <v>0</v>
      </c>
      <c r="I76" s="48">
        <v>6</v>
      </c>
      <c r="J76" s="44">
        <v>0</v>
      </c>
      <c r="K76" s="48">
        <v>10</v>
      </c>
      <c r="L76" s="44">
        <v>0</v>
      </c>
      <c r="M76" s="48">
        <v>4</v>
      </c>
      <c r="N76" s="44">
        <v>0</v>
      </c>
      <c r="O76" s="59">
        <f t="shared" si="7"/>
        <v>34</v>
      </c>
      <c r="P76" s="48"/>
      <c r="Q76" s="44"/>
      <c r="R76" s="48"/>
      <c r="S76" s="44"/>
      <c r="T76" s="48"/>
      <c r="U76" s="44"/>
      <c r="V76" s="52">
        <f t="shared" si="8"/>
        <v>34</v>
      </c>
      <c r="W76" s="43">
        <f t="shared" si="9"/>
        <v>0</v>
      </c>
    </row>
    <row r="77" spans="1:23" x14ac:dyDescent="0.45">
      <c r="A77" s="28">
        <v>8</v>
      </c>
      <c r="B77" s="165" t="s">
        <v>20</v>
      </c>
      <c r="C77" s="30">
        <v>58</v>
      </c>
      <c r="D77" s="29"/>
      <c r="E77" s="29" t="s">
        <v>102</v>
      </c>
      <c r="F77" s="29">
        <v>1440</v>
      </c>
      <c r="G77" s="48">
        <v>8</v>
      </c>
      <c r="H77" s="44">
        <v>0</v>
      </c>
      <c r="I77" s="48">
        <v>10</v>
      </c>
      <c r="J77" s="44">
        <v>0</v>
      </c>
      <c r="K77" s="48">
        <v>10</v>
      </c>
      <c r="L77" s="44">
        <v>0</v>
      </c>
      <c r="M77" s="48">
        <v>6</v>
      </c>
      <c r="N77" s="44">
        <v>0</v>
      </c>
      <c r="O77" s="59">
        <f t="shared" si="7"/>
        <v>34</v>
      </c>
      <c r="P77" s="48"/>
      <c r="Q77" s="44"/>
      <c r="R77" s="48"/>
      <c r="S77" s="44"/>
      <c r="T77" s="48"/>
      <c r="U77" s="44"/>
      <c r="V77" s="52">
        <f t="shared" si="8"/>
        <v>34</v>
      </c>
      <c r="W77" s="43">
        <f t="shared" si="9"/>
        <v>0</v>
      </c>
    </row>
    <row r="78" spans="1:23" x14ac:dyDescent="0.45">
      <c r="A78" s="28">
        <v>12</v>
      </c>
      <c r="B78" s="29" t="s">
        <v>166</v>
      </c>
      <c r="C78" s="30">
        <v>80</v>
      </c>
      <c r="D78" s="29" t="s">
        <v>0</v>
      </c>
      <c r="E78" s="29" t="s">
        <v>27</v>
      </c>
      <c r="F78" s="33">
        <v>1893</v>
      </c>
      <c r="G78" s="48">
        <v>8</v>
      </c>
      <c r="H78" s="44">
        <v>0</v>
      </c>
      <c r="I78" s="48">
        <v>14</v>
      </c>
      <c r="J78" s="44">
        <v>0</v>
      </c>
      <c r="K78" s="48">
        <v>2</v>
      </c>
      <c r="L78" s="44">
        <v>0</v>
      </c>
      <c r="M78" s="48">
        <v>10</v>
      </c>
      <c r="N78" s="44">
        <v>0</v>
      </c>
      <c r="O78" s="59">
        <f t="shared" si="7"/>
        <v>34</v>
      </c>
      <c r="P78" s="48"/>
      <c r="Q78" s="44"/>
      <c r="R78" s="48"/>
      <c r="S78" s="44"/>
      <c r="T78" s="48"/>
      <c r="U78" s="44"/>
      <c r="V78" s="52">
        <f t="shared" si="8"/>
        <v>34</v>
      </c>
      <c r="W78" s="43">
        <f t="shared" si="9"/>
        <v>0</v>
      </c>
    </row>
    <row r="79" spans="1:23" x14ac:dyDescent="0.45">
      <c r="A79" s="28">
        <v>12</v>
      </c>
      <c r="B79" s="29" t="s">
        <v>166</v>
      </c>
      <c r="C79" s="30">
        <v>81</v>
      </c>
      <c r="D79" s="29"/>
      <c r="E79" s="29" t="s">
        <v>110</v>
      </c>
      <c r="F79" s="33">
        <v>1056</v>
      </c>
      <c r="G79" s="48">
        <v>12</v>
      </c>
      <c r="H79" s="44">
        <v>0</v>
      </c>
      <c r="I79" s="48">
        <v>8</v>
      </c>
      <c r="J79" s="44">
        <v>0</v>
      </c>
      <c r="K79" s="48">
        <v>10</v>
      </c>
      <c r="L79" s="44">
        <v>0</v>
      </c>
      <c r="M79" s="48">
        <v>4</v>
      </c>
      <c r="N79" s="44">
        <v>0</v>
      </c>
      <c r="O79" s="59">
        <f t="shared" si="7"/>
        <v>34</v>
      </c>
      <c r="P79" s="48"/>
      <c r="Q79" s="44"/>
      <c r="R79" s="48"/>
      <c r="S79" s="44"/>
      <c r="T79" s="48"/>
      <c r="U79" s="44"/>
      <c r="V79" s="52">
        <f t="shared" si="8"/>
        <v>34</v>
      </c>
      <c r="W79" s="43">
        <f t="shared" si="9"/>
        <v>0</v>
      </c>
    </row>
    <row r="80" spans="1:23" x14ac:dyDescent="0.45">
      <c r="A80" s="41">
        <v>15</v>
      </c>
      <c r="B80" s="42" t="s">
        <v>167</v>
      </c>
      <c r="C80" s="38">
        <v>93</v>
      </c>
      <c r="D80" s="37" t="s">
        <v>0</v>
      </c>
      <c r="E80" s="40" t="s">
        <v>121</v>
      </c>
      <c r="F80" s="40">
        <v>1367</v>
      </c>
      <c r="G80" s="49">
        <v>10</v>
      </c>
      <c r="H80" s="44">
        <v>0</v>
      </c>
      <c r="I80" s="49">
        <v>8</v>
      </c>
      <c r="J80" s="44">
        <v>2</v>
      </c>
      <c r="K80" s="48">
        <v>6</v>
      </c>
      <c r="L80" s="44">
        <v>0</v>
      </c>
      <c r="M80" s="48">
        <v>10</v>
      </c>
      <c r="N80" s="44">
        <v>0</v>
      </c>
      <c r="O80" s="59">
        <f t="shared" si="7"/>
        <v>34</v>
      </c>
      <c r="P80" s="49"/>
      <c r="Q80" s="45"/>
      <c r="R80" s="49"/>
      <c r="S80" s="45"/>
      <c r="T80" s="49"/>
      <c r="U80" s="45"/>
      <c r="V80" s="52">
        <f t="shared" si="8"/>
        <v>34</v>
      </c>
      <c r="W80" s="43">
        <f t="shared" si="9"/>
        <v>2</v>
      </c>
    </row>
    <row r="81" spans="1:23" ht="14.65" thickBot="1" x14ac:dyDescent="0.5">
      <c r="A81" s="158">
        <v>17</v>
      </c>
      <c r="B81" s="71" t="s">
        <v>168</v>
      </c>
      <c r="C81" s="72">
        <v>112</v>
      </c>
      <c r="D81" s="71" t="s">
        <v>0</v>
      </c>
      <c r="E81" s="71" t="s">
        <v>2</v>
      </c>
      <c r="F81" s="71">
        <v>516402</v>
      </c>
      <c r="G81" s="97">
        <v>10</v>
      </c>
      <c r="H81" s="98">
        <v>0</v>
      </c>
      <c r="I81" s="97">
        <v>6</v>
      </c>
      <c r="J81" s="98">
        <v>2</v>
      </c>
      <c r="K81" s="97">
        <v>10</v>
      </c>
      <c r="L81" s="98">
        <v>0</v>
      </c>
      <c r="M81" s="97">
        <v>8</v>
      </c>
      <c r="N81" s="98">
        <v>0</v>
      </c>
      <c r="O81" s="72">
        <f t="shared" si="7"/>
        <v>34</v>
      </c>
      <c r="P81" s="51"/>
      <c r="Q81" s="47"/>
      <c r="R81" s="51"/>
      <c r="S81" s="47"/>
      <c r="T81" s="51"/>
      <c r="U81" s="47"/>
      <c r="V81" s="99">
        <f t="shared" si="8"/>
        <v>34</v>
      </c>
      <c r="W81" s="54">
        <f>SUM(H81+J81+L81+Q81+N81+S81+U81)</f>
        <v>2</v>
      </c>
    </row>
    <row r="82" spans="1:23" x14ac:dyDescent="0.45">
      <c r="A82" s="180">
        <v>17</v>
      </c>
      <c r="B82" s="186" t="s">
        <v>168</v>
      </c>
      <c r="C82" s="190">
        <v>115</v>
      </c>
      <c r="D82" s="194" t="s">
        <v>178</v>
      </c>
      <c r="E82" s="186" t="s">
        <v>135</v>
      </c>
      <c r="F82" s="186">
        <v>519</v>
      </c>
      <c r="G82" s="81">
        <v>8</v>
      </c>
      <c r="H82" s="82">
        <v>0</v>
      </c>
      <c r="I82" s="81">
        <v>6</v>
      </c>
      <c r="J82" s="82">
        <v>0</v>
      </c>
      <c r="K82" s="81">
        <v>10</v>
      </c>
      <c r="L82" s="82">
        <v>0</v>
      </c>
      <c r="M82" s="81">
        <v>10</v>
      </c>
      <c r="N82" s="82">
        <v>0</v>
      </c>
      <c r="O82" s="59">
        <f t="shared" si="7"/>
        <v>34</v>
      </c>
      <c r="P82" s="153"/>
      <c r="Q82" s="154"/>
      <c r="R82" s="153"/>
      <c r="S82" s="154"/>
      <c r="T82" s="153"/>
      <c r="U82" s="154"/>
      <c r="V82" s="84">
        <f t="shared" si="8"/>
        <v>34</v>
      </c>
      <c r="W82" s="85">
        <f t="shared" ref="W82:W103" si="10">SUM(H82+J82+L82+N82+Q82+S82+U82)</f>
        <v>0</v>
      </c>
    </row>
    <row r="83" spans="1:23" x14ac:dyDescent="0.45">
      <c r="A83" s="69">
        <v>19</v>
      </c>
      <c r="B83" s="66" t="s">
        <v>142</v>
      </c>
      <c r="C83" s="59">
        <v>126</v>
      </c>
      <c r="D83" s="68"/>
      <c r="E83" s="66" t="s">
        <v>144</v>
      </c>
      <c r="F83" s="66">
        <v>13</v>
      </c>
      <c r="G83" s="48">
        <v>8</v>
      </c>
      <c r="H83" s="44">
        <v>0</v>
      </c>
      <c r="I83" s="48">
        <v>10</v>
      </c>
      <c r="J83" s="44">
        <v>0</v>
      </c>
      <c r="K83" s="48">
        <v>12</v>
      </c>
      <c r="L83" s="44">
        <v>0</v>
      </c>
      <c r="M83" s="48">
        <v>4</v>
      </c>
      <c r="N83" s="44">
        <v>0</v>
      </c>
      <c r="O83" s="59">
        <f t="shared" si="7"/>
        <v>34</v>
      </c>
      <c r="P83" s="50"/>
      <c r="Q83" s="46"/>
      <c r="R83" s="50"/>
      <c r="S83" s="46"/>
      <c r="T83" s="50"/>
      <c r="U83" s="46"/>
      <c r="V83" s="52">
        <f t="shared" si="8"/>
        <v>34</v>
      </c>
      <c r="W83" s="43">
        <f t="shared" si="10"/>
        <v>0</v>
      </c>
    </row>
    <row r="84" spans="1:23" x14ac:dyDescent="0.45">
      <c r="A84" s="36">
        <v>1</v>
      </c>
      <c r="B84" s="37" t="s">
        <v>160</v>
      </c>
      <c r="C84" s="38">
        <v>6</v>
      </c>
      <c r="D84" s="37" t="s">
        <v>0</v>
      </c>
      <c r="E84" s="37" t="s">
        <v>72</v>
      </c>
      <c r="F84" s="37">
        <v>10001168</v>
      </c>
      <c r="G84" s="48">
        <v>10</v>
      </c>
      <c r="H84" s="44">
        <v>0</v>
      </c>
      <c r="I84" s="48">
        <v>11</v>
      </c>
      <c r="J84" s="44">
        <v>1</v>
      </c>
      <c r="K84" s="48">
        <v>7</v>
      </c>
      <c r="L84" s="44">
        <v>1</v>
      </c>
      <c r="M84" s="48">
        <v>5</v>
      </c>
      <c r="N84" s="44">
        <v>1</v>
      </c>
      <c r="O84" s="59">
        <f t="shared" si="7"/>
        <v>33</v>
      </c>
      <c r="P84" s="48"/>
      <c r="Q84" s="44"/>
      <c r="R84" s="48"/>
      <c r="S84" s="44"/>
      <c r="T84" s="48"/>
      <c r="U84" s="44"/>
      <c r="V84" s="52">
        <f t="shared" si="8"/>
        <v>33</v>
      </c>
      <c r="W84" s="43">
        <f t="shared" si="10"/>
        <v>3</v>
      </c>
    </row>
    <row r="85" spans="1:23" x14ac:dyDescent="0.45">
      <c r="A85" s="35">
        <v>16</v>
      </c>
      <c r="B85" s="29" t="s">
        <v>137</v>
      </c>
      <c r="C85" s="30">
        <v>122</v>
      </c>
      <c r="D85" s="31"/>
      <c r="E85" s="31" t="s">
        <v>149</v>
      </c>
      <c r="F85" s="29">
        <v>142</v>
      </c>
      <c r="G85" s="48">
        <v>12</v>
      </c>
      <c r="H85" s="44">
        <v>0</v>
      </c>
      <c r="I85" s="48">
        <v>6</v>
      </c>
      <c r="J85" s="44">
        <v>0</v>
      </c>
      <c r="K85" s="48">
        <v>6</v>
      </c>
      <c r="L85" s="44">
        <v>0</v>
      </c>
      <c r="M85" s="48">
        <v>9</v>
      </c>
      <c r="N85" s="44">
        <v>1</v>
      </c>
      <c r="O85" s="59">
        <f t="shared" si="7"/>
        <v>33</v>
      </c>
      <c r="P85" s="48"/>
      <c r="Q85" s="44"/>
      <c r="R85" s="48"/>
      <c r="S85" s="44"/>
      <c r="T85" s="48"/>
      <c r="U85" s="44"/>
      <c r="V85" s="52">
        <f t="shared" si="8"/>
        <v>33</v>
      </c>
      <c r="W85" s="43">
        <f t="shared" si="10"/>
        <v>1</v>
      </c>
    </row>
    <row r="86" spans="1:23" x14ac:dyDescent="0.45">
      <c r="A86" s="35">
        <v>18</v>
      </c>
      <c r="B86" s="29" t="s">
        <v>139</v>
      </c>
      <c r="C86" s="30">
        <v>123</v>
      </c>
      <c r="D86" s="31"/>
      <c r="E86" s="29" t="s">
        <v>140</v>
      </c>
      <c r="F86" s="29">
        <v>4406</v>
      </c>
      <c r="G86" s="48">
        <v>6</v>
      </c>
      <c r="H86" s="44">
        <v>0</v>
      </c>
      <c r="I86" s="48">
        <v>9</v>
      </c>
      <c r="J86" s="44">
        <v>1</v>
      </c>
      <c r="K86" s="48">
        <v>9</v>
      </c>
      <c r="L86" s="44">
        <v>1</v>
      </c>
      <c r="M86" s="48">
        <v>9</v>
      </c>
      <c r="N86" s="44">
        <v>1</v>
      </c>
      <c r="O86" s="59">
        <f t="shared" si="7"/>
        <v>33</v>
      </c>
      <c r="P86" s="50"/>
      <c r="Q86" s="46"/>
      <c r="R86" s="50"/>
      <c r="S86" s="46"/>
      <c r="T86" s="50"/>
      <c r="U86" s="46"/>
      <c r="V86" s="52">
        <f t="shared" si="8"/>
        <v>33</v>
      </c>
      <c r="W86" s="43">
        <f t="shared" si="10"/>
        <v>3</v>
      </c>
    </row>
    <row r="87" spans="1:23" x14ac:dyDescent="0.45">
      <c r="A87" s="28">
        <v>12</v>
      </c>
      <c r="B87" s="29" t="s">
        <v>166</v>
      </c>
      <c r="C87" s="30">
        <v>74</v>
      </c>
      <c r="D87" s="29" t="s">
        <v>0</v>
      </c>
      <c r="E87" s="29" t="s">
        <v>25</v>
      </c>
      <c r="F87" s="33">
        <v>139</v>
      </c>
      <c r="G87" s="48">
        <v>10</v>
      </c>
      <c r="H87" s="44">
        <v>0</v>
      </c>
      <c r="I87" s="48">
        <v>5</v>
      </c>
      <c r="J87" s="44">
        <v>1</v>
      </c>
      <c r="K87" s="48">
        <v>8</v>
      </c>
      <c r="L87" s="44">
        <v>0</v>
      </c>
      <c r="M87" s="48">
        <v>10</v>
      </c>
      <c r="N87" s="44">
        <v>0</v>
      </c>
      <c r="O87" s="59">
        <f t="shared" si="7"/>
        <v>33</v>
      </c>
      <c r="P87" s="48"/>
      <c r="Q87" s="44"/>
      <c r="R87" s="48"/>
      <c r="S87" s="44"/>
      <c r="T87" s="48"/>
      <c r="U87" s="44"/>
      <c r="V87" s="52">
        <f t="shared" si="8"/>
        <v>33</v>
      </c>
      <c r="W87" s="43">
        <f t="shared" si="10"/>
        <v>1</v>
      </c>
    </row>
    <row r="88" spans="1:23" x14ac:dyDescent="0.45">
      <c r="A88" s="28">
        <v>12</v>
      </c>
      <c r="B88" s="29" t="s">
        <v>166</v>
      </c>
      <c r="C88" s="30">
        <v>76</v>
      </c>
      <c r="D88" s="29" t="s">
        <v>0</v>
      </c>
      <c r="E88" s="29" t="s">
        <v>109</v>
      </c>
      <c r="F88" s="33">
        <v>5768</v>
      </c>
      <c r="G88" s="48">
        <v>10</v>
      </c>
      <c r="H88" s="44">
        <v>0</v>
      </c>
      <c r="I88" s="48">
        <v>9</v>
      </c>
      <c r="J88" s="44">
        <v>1</v>
      </c>
      <c r="K88" s="48">
        <v>6</v>
      </c>
      <c r="L88" s="44">
        <v>0</v>
      </c>
      <c r="M88" s="48">
        <v>8</v>
      </c>
      <c r="N88" s="44">
        <v>0</v>
      </c>
      <c r="O88" s="59">
        <f t="shared" si="7"/>
        <v>33</v>
      </c>
      <c r="P88" s="48"/>
      <c r="Q88" s="44"/>
      <c r="R88" s="48"/>
      <c r="S88" s="44"/>
      <c r="T88" s="48"/>
      <c r="U88" s="44"/>
      <c r="V88" s="52">
        <f t="shared" si="8"/>
        <v>33</v>
      </c>
      <c r="W88" s="43">
        <f t="shared" si="10"/>
        <v>1</v>
      </c>
    </row>
    <row r="89" spans="1:23" x14ac:dyDescent="0.45">
      <c r="A89" s="41">
        <v>15</v>
      </c>
      <c r="B89" s="42" t="s">
        <v>167</v>
      </c>
      <c r="C89" s="38">
        <v>92</v>
      </c>
      <c r="D89" s="37" t="s">
        <v>0</v>
      </c>
      <c r="E89" s="40" t="s">
        <v>120</v>
      </c>
      <c r="F89" s="40">
        <v>852</v>
      </c>
      <c r="G89" s="49">
        <v>8</v>
      </c>
      <c r="H89" s="44">
        <v>0</v>
      </c>
      <c r="I89" s="49">
        <v>7</v>
      </c>
      <c r="J89" s="44">
        <v>1</v>
      </c>
      <c r="K89" s="48">
        <v>12</v>
      </c>
      <c r="L89" s="44">
        <v>0</v>
      </c>
      <c r="M89" s="48">
        <v>6</v>
      </c>
      <c r="N89" s="44">
        <v>0</v>
      </c>
      <c r="O89" s="59">
        <f t="shared" si="7"/>
        <v>33</v>
      </c>
      <c r="P89" s="49"/>
      <c r="Q89" s="45"/>
      <c r="R89" s="49"/>
      <c r="S89" s="45"/>
      <c r="T89" s="49"/>
      <c r="U89" s="45"/>
      <c r="V89" s="52">
        <f t="shared" si="8"/>
        <v>33</v>
      </c>
      <c r="W89" s="43">
        <f t="shared" si="10"/>
        <v>1</v>
      </c>
    </row>
    <row r="90" spans="1:23" ht="14.65" thickBot="1" x14ac:dyDescent="0.5">
      <c r="A90" s="100">
        <v>3</v>
      </c>
      <c r="B90" s="101" t="s">
        <v>180</v>
      </c>
      <c r="C90" s="102">
        <v>16</v>
      </c>
      <c r="D90" s="101"/>
      <c r="E90" s="101" t="s">
        <v>83</v>
      </c>
      <c r="F90" s="101">
        <v>208</v>
      </c>
      <c r="G90" s="103">
        <v>10</v>
      </c>
      <c r="H90" s="104">
        <v>0</v>
      </c>
      <c r="I90" s="103">
        <v>10</v>
      </c>
      <c r="J90" s="104">
        <v>0</v>
      </c>
      <c r="K90" s="103">
        <v>8</v>
      </c>
      <c r="L90" s="104">
        <v>2</v>
      </c>
      <c r="M90" s="103">
        <v>4</v>
      </c>
      <c r="N90" s="104">
        <v>0</v>
      </c>
      <c r="O90" s="83">
        <f t="shared" si="7"/>
        <v>32</v>
      </c>
      <c r="P90" s="103"/>
      <c r="Q90" s="104"/>
      <c r="R90" s="103"/>
      <c r="S90" s="104"/>
      <c r="T90" s="103"/>
      <c r="U90" s="104"/>
      <c r="V90" s="106">
        <f t="shared" si="8"/>
        <v>32</v>
      </c>
      <c r="W90" s="107">
        <f t="shared" si="10"/>
        <v>2</v>
      </c>
    </row>
    <row r="91" spans="1:23" x14ac:dyDescent="0.45">
      <c r="A91" s="109">
        <v>4</v>
      </c>
      <c r="B91" s="110" t="s">
        <v>162</v>
      </c>
      <c r="C91" s="111">
        <v>19</v>
      </c>
      <c r="D91" s="110" t="s">
        <v>0</v>
      </c>
      <c r="E91" s="110" t="s">
        <v>84</v>
      </c>
      <c r="F91" s="110">
        <v>13</v>
      </c>
      <c r="G91" s="89">
        <v>6</v>
      </c>
      <c r="H91" s="90">
        <v>0</v>
      </c>
      <c r="I91" s="89">
        <v>10</v>
      </c>
      <c r="J91" s="90">
        <v>0</v>
      </c>
      <c r="K91" s="89">
        <v>10</v>
      </c>
      <c r="L91" s="90">
        <v>0</v>
      </c>
      <c r="M91" s="89">
        <v>6</v>
      </c>
      <c r="N91" s="90">
        <v>0</v>
      </c>
      <c r="O91" s="91">
        <f t="shared" si="7"/>
        <v>32</v>
      </c>
      <c r="P91" s="89"/>
      <c r="Q91" s="90"/>
      <c r="R91" s="89"/>
      <c r="S91" s="90"/>
      <c r="T91" s="89"/>
      <c r="U91" s="90"/>
      <c r="V91" s="92">
        <f t="shared" si="8"/>
        <v>32</v>
      </c>
      <c r="W91" s="93">
        <f t="shared" si="10"/>
        <v>0</v>
      </c>
    </row>
    <row r="92" spans="1:23" x14ac:dyDescent="0.45">
      <c r="A92" s="36">
        <v>5</v>
      </c>
      <c r="B92" s="37" t="s">
        <v>163</v>
      </c>
      <c r="C92" s="38">
        <v>33</v>
      </c>
      <c r="D92" s="37"/>
      <c r="E92" s="37" t="s">
        <v>16</v>
      </c>
      <c r="F92" s="39">
        <v>6482</v>
      </c>
      <c r="G92" s="48">
        <v>3</v>
      </c>
      <c r="H92" s="44">
        <v>1</v>
      </c>
      <c r="I92" s="48">
        <v>5</v>
      </c>
      <c r="J92" s="44">
        <v>1</v>
      </c>
      <c r="K92" s="48">
        <v>14</v>
      </c>
      <c r="L92" s="44">
        <v>0</v>
      </c>
      <c r="M92" s="48">
        <v>10</v>
      </c>
      <c r="N92" s="44">
        <v>0</v>
      </c>
      <c r="O92" s="59">
        <f t="shared" si="7"/>
        <v>32</v>
      </c>
      <c r="P92" s="48"/>
      <c r="Q92" s="44"/>
      <c r="R92" s="48"/>
      <c r="S92" s="44"/>
      <c r="T92" s="48"/>
      <c r="U92" s="44"/>
      <c r="V92" s="52">
        <f t="shared" si="8"/>
        <v>32</v>
      </c>
      <c r="W92" s="43">
        <f t="shared" si="10"/>
        <v>2</v>
      </c>
    </row>
    <row r="93" spans="1:23" x14ac:dyDescent="0.45">
      <c r="A93" s="28">
        <v>6</v>
      </c>
      <c r="B93" s="29" t="s">
        <v>164</v>
      </c>
      <c r="C93" s="30">
        <v>46</v>
      </c>
      <c r="D93" s="29"/>
      <c r="E93" s="29" t="s">
        <v>94</v>
      </c>
      <c r="F93" s="29">
        <v>4893</v>
      </c>
      <c r="G93" s="48">
        <v>6</v>
      </c>
      <c r="H93" s="44">
        <v>0</v>
      </c>
      <c r="I93" s="48">
        <v>6</v>
      </c>
      <c r="J93" s="44">
        <v>0</v>
      </c>
      <c r="K93" s="48">
        <v>10</v>
      </c>
      <c r="L93" s="44">
        <v>0</v>
      </c>
      <c r="M93" s="48">
        <v>10</v>
      </c>
      <c r="N93" s="44">
        <v>0</v>
      </c>
      <c r="O93" s="59">
        <f t="shared" si="7"/>
        <v>32</v>
      </c>
      <c r="P93" s="48"/>
      <c r="Q93" s="44"/>
      <c r="R93" s="48"/>
      <c r="S93" s="44"/>
      <c r="T93" s="48"/>
      <c r="U93" s="44"/>
      <c r="V93" s="52">
        <f t="shared" si="8"/>
        <v>32</v>
      </c>
      <c r="W93" s="43">
        <f t="shared" si="10"/>
        <v>0</v>
      </c>
    </row>
    <row r="94" spans="1:23" x14ac:dyDescent="0.45">
      <c r="A94" s="36">
        <v>9</v>
      </c>
      <c r="B94" s="37" t="s">
        <v>157</v>
      </c>
      <c r="C94" s="38">
        <v>59</v>
      </c>
      <c r="D94" s="37" t="s">
        <v>0</v>
      </c>
      <c r="E94" s="37" t="s">
        <v>62</v>
      </c>
      <c r="F94" s="39">
        <v>162</v>
      </c>
      <c r="G94" s="48">
        <v>4</v>
      </c>
      <c r="H94" s="44">
        <v>0</v>
      </c>
      <c r="I94" s="48">
        <v>8</v>
      </c>
      <c r="J94" s="44">
        <v>0</v>
      </c>
      <c r="K94" s="48">
        <v>8</v>
      </c>
      <c r="L94" s="44">
        <v>0</v>
      </c>
      <c r="M94" s="48">
        <v>12</v>
      </c>
      <c r="N94" s="44">
        <v>0</v>
      </c>
      <c r="O94" s="59">
        <f t="shared" si="7"/>
        <v>32</v>
      </c>
      <c r="P94" s="48"/>
      <c r="Q94" s="44"/>
      <c r="R94" s="48"/>
      <c r="S94" s="44"/>
      <c r="T94" s="48"/>
      <c r="U94" s="44"/>
      <c r="V94" s="52">
        <f t="shared" si="8"/>
        <v>32</v>
      </c>
      <c r="W94" s="43">
        <f t="shared" si="10"/>
        <v>0</v>
      </c>
    </row>
    <row r="95" spans="1:23" x14ac:dyDescent="0.45">
      <c r="A95" s="36">
        <v>9</v>
      </c>
      <c r="B95" s="37" t="s">
        <v>157</v>
      </c>
      <c r="C95" s="38">
        <v>60</v>
      </c>
      <c r="D95" s="37" t="s">
        <v>0</v>
      </c>
      <c r="E95" s="37" t="s">
        <v>59</v>
      </c>
      <c r="F95" s="39">
        <v>1371</v>
      </c>
      <c r="G95" s="48">
        <v>7</v>
      </c>
      <c r="H95" s="44">
        <v>1</v>
      </c>
      <c r="I95" s="48">
        <v>10</v>
      </c>
      <c r="J95" s="44">
        <v>0</v>
      </c>
      <c r="K95" s="48">
        <v>5</v>
      </c>
      <c r="L95" s="44">
        <v>1</v>
      </c>
      <c r="M95" s="48">
        <v>10</v>
      </c>
      <c r="N95" s="44">
        <v>0</v>
      </c>
      <c r="O95" s="59">
        <f t="shared" si="7"/>
        <v>32</v>
      </c>
      <c r="P95" s="48"/>
      <c r="Q95" s="44"/>
      <c r="R95" s="48"/>
      <c r="S95" s="44"/>
      <c r="T95" s="48"/>
      <c r="U95" s="44"/>
      <c r="V95" s="52">
        <f t="shared" si="8"/>
        <v>32</v>
      </c>
      <c r="W95" s="43">
        <f t="shared" si="10"/>
        <v>2</v>
      </c>
    </row>
    <row r="96" spans="1:23" x14ac:dyDescent="0.45">
      <c r="A96" s="36">
        <v>9</v>
      </c>
      <c r="B96" s="37" t="s">
        <v>157</v>
      </c>
      <c r="C96" s="38">
        <v>66</v>
      </c>
      <c r="D96" s="37" t="s">
        <v>0</v>
      </c>
      <c r="E96" s="37" t="s">
        <v>106</v>
      </c>
      <c r="F96" s="37">
        <v>1511</v>
      </c>
      <c r="G96" s="48">
        <v>6</v>
      </c>
      <c r="H96" s="44">
        <v>0</v>
      </c>
      <c r="I96" s="48">
        <v>10</v>
      </c>
      <c r="J96" s="44">
        <v>0</v>
      </c>
      <c r="K96" s="48">
        <v>2</v>
      </c>
      <c r="L96" s="44">
        <v>0</v>
      </c>
      <c r="M96" s="48">
        <v>14</v>
      </c>
      <c r="N96" s="44">
        <v>0</v>
      </c>
      <c r="O96" s="59">
        <f t="shared" si="7"/>
        <v>32</v>
      </c>
      <c r="P96" s="48"/>
      <c r="Q96" s="44"/>
      <c r="R96" s="48"/>
      <c r="S96" s="44"/>
      <c r="T96" s="48"/>
      <c r="U96" s="44"/>
      <c r="V96" s="52">
        <f t="shared" si="8"/>
        <v>32</v>
      </c>
      <c r="W96" s="43">
        <f t="shared" si="10"/>
        <v>0</v>
      </c>
    </row>
    <row r="97" spans="1:23" x14ac:dyDescent="0.45">
      <c r="A97" s="34">
        <v>12</v>
      </c>
      <c r="B97" s="29" t="s">
        <v>166</v>
      </c>
      <c r="C97" s="30">
        <v>79</v>
      </c>
      <c r="D97" s="29" t="s">
        <v>0</v>
      </c>
      <c r="E97" s="29" t="s">
        <v>26</v>
      </c>
      <c r="F97" s="33">
        <v>4799</v>
      </c>
      <c r="G97" s="48">
        <v>10</v>
      </c>
      <c r="H97" s="44">
        <v>0</v>
      </c>
      <c r="I97" s="48">
        <v>10</v>
      </c>
      <c r="J97" s="44">
        <v>0</v>
      </c>
      <c r="K97" s="48">
        <v>6</v>
      </c>
      <c r="L97" s="44">
        <v>0</v>
      </c>
      <c r="M97" s="48">
        <v>6</v>
      </c>
      <c r="N97" s="44">
        <v>0</v>
      </c>
      <c r="O97" s="59">
        <f t="shared" si="7"/>
        <v>32</v>
      </c>
      <c r="P97" s="48"/>
      <c r="Q97" s="44"/>
      <c r="R97" s="48"/>
      <c r="S97" s="44"/>
      <c r="T97" s="48"/>
      <c r="U97" s="44"/>
      <c r="V97" s="52">
        <f t="shared" si="8"/>
        <v>32</v>
      </c>
      <c r="W97" s="43">
        <f t="shared" si="10"/>
        <v>0</v>
      </c>
    </row>
    <row r="98" spans="1:23" ht="14.65" thickBot="1" x14ac:dyDescent="0.5">
      <c r="A98" s="184">
        <v>14</v>
      </c>
      <c r="B98" s="189" t="s">
        <v>147</v>
      </c>
      <c r="C98" s="114">
        <v>89</v>
      </c>
      <c r="D98" s="113"/>
      <c r="E98" s="113" t="s">
        <v>148</v>
      </c>
      <c r="F98" s="129">
        <v>103000126</v>
      </c>
      <c r="G98" s="148">
        <v>6</v>
      </c>
      <c r="H98" s="98">
        <v>0</v>
      </c>
      <c r="I98" s="148">
        <v>12</v>
      </c>
      <c r="J98" s="98">
        <v>0</v>
      </c>
      <c r="K98" s="97">
        <v>10</v>
      </c>
      <c r="L98" s="98">
        <v>0</v>
      </c>
      <c r="M98" s="97">
        <v>4</v>
      </c>
      <c r="N98" s="98">
        <v>0</v>
      </c>
      <c r="O98" s="72">
        <f t="shared" ref="O98:O129" si="11">G98+I98+K98+M98</f>
        <v>32</v>
      </c>
      <c r="P98" s="148"/>
      <c r="Q98" s="149"/>
      <c r="R98" s="148"/>
      <c r="S98" s="149"/>
      <c r="T98" s="148"/>
      <c r="U98" s="149"/>
      <c r="V98" s="99">
        <f t="shared" ref="V98:V129" si="12">O98+P98+R98+T98</f>
        <v>32</v>
      </c>
      <c r="W98" s="54">
        <f t="shared" si="10"/>
        <v>0</v>
      </c>
    </row>
    <row r="99" spans="1:23" x14ac:dyDescent="0.45">
      <c r="A99" s="150">
        <v>17</v>
      </c>
      <c r="B99" s="151" t="s">
        <v>21</v>
      </c>
      <c r="C99" s="83">
        <v>106</v>
      </c>
      <c r="D99" s="151" t="s">
        <v>0</v>
      </c>
      <c r="E99" s="151" t="s">
        <v>4</v>
      </c>
      <c r="F99" s="170">
        <v>11864</v>
      </c>
      <c r="G99" s="81">
        <v>6</v>
      </c>
      <c r="H99" s="82">
        <v>0</v>
      </c>
      <c r="I99" s="81">
        <v>6</v>
      </c>
      <c r="J99" s="82">
        <v>0</v>
      </c>
      <c r="K99" s="81">
        <v>8</v>
      </c>
      <c r="L99" s="82">
        <v>0</v>
      </c>
      <c r="M99" s="81">
        <v>12</v>
      </c>
      <c r="N99" s="82">
        <v>0</v>
      </c>
      <c r="O99" s="83">
        <f t="shared" si="11"/>
        <v>32</v>
      </c>
      <c r="P99" s="81"/>
      <c r="Q99" s="82"/>
      <c r="R99" s="81"/>
      <c r="S99" s="82"/>
      <c r="T99" s="81"/>
      <c r="U99" s="82"/>
      <c r="V99" s="84">
        <f t="shared" si="12"/>
        <v>32</v>
      </c>
      <c r="W99" s="85">
        <f t="shared" si="10"/>
        <v>0</v>
      </c>
    </row>
    <row r="100" spans="1:23" x14ac:dyDescent="0.45">
      <c r="A100" s="28">
        <v>12</v>
      </c>
      <c r="B100" s="29" t="s">
        <v>166</v>
      </c>
      <c r="C100" s="30">
        <v>75</v>
      </c>
      <c r="D100" s="29" t="s">
        <v>0</v>
      </c>
      <c r="E100" s="29" t="s">
        <v>23</v>
      </c>
      <c r="F100" s="33">
        <v>132</v>
      </c>
      <c r="G100" s="48">
        <v>10</v>
      </c>
      <c r="H100" s="44">
        <v>0</v>
      </c>
      <c r="I100" s="48">
        <v>10</v>
      </c>
      <c r="J100" s="44">
        <v>0</v>
      </c>
      <c r="K100" s="48">
        <v>8</v>
      </c>
      <c r="L100" s="44">
        <v>0</v>
      </c>
      <c r="M100" s="48">
        <v>3</v>
      </c>
      <c r="N100" s="44">
        <v>1</v>
      </c>
      <c r="O100" s="59">
        <f t="shared" si="11"/>
        <v>31</v>
      </c>
      <c r="P100" s="48"/>
      <c r="Q100" s="44"/>
      <c r="R100" s="48"/>
      <c r="S100" s="44"/>
      <c r="T100" s="48"/>
      <c r="U100" s="44"/>
      <c r="V100" s="52">
        <f t="shared" si="12"/>
        <v>31</v>
      </c>
      <c r="W100" s="43">
        <f t="shared" si="10"/>
        <v>1</v>
      </c>
    </row>
    <row r="101" spans="1:23" x14ac:dyDescent="0.45">
      <c r="A101" s="24">
        <v>1</v>
      </c>
      <c r="B101" s="22" t="s">
        <v>160</v>
      </c>
      <c r="C101" s="23">
        <v>4</v>
      </c>
      <c r="D101" s="22" t="s">
        <v>178</v>
      </c>
      <c r="E101" s="22" t="s">
        <v>46</v>
      </c>
      <c r="F101" s="22">
        <v>10000438</v>
      </c>
      <c r="G101" s="48">
        <v>10</v>
      </c>
      <c r="H101" s="44">
        <v>0</v>
      </c>
      <c r="I101" s="48">
        <v>7</v>
      </c>
      <c r="J101" s="44">
        <v>1</v>
      </c>
      <c r="K101" s="48">
        <v>4</v>
      </c>
      <c r="L101" s="44">
        <v>0</v>
      </c>
      <c r="M101" s="48">
        <v>10</v>
      </c>
      <c r="N101" s="44">
        <v>0</v>
      </c>
      <c r="O101" s="59">
        <f t="shared" si="11"/>
        <v>31</v>
      </c>
      <c r="P101" s="48"/>
      <c r="Q101" s="44"/>
      <c r="R101" s="48"/>
      <c r="S101" s="44"/>
      <c r="T101" s="48"/>
      <c r="U101" s="44"/>
      <c r="V101" s="52">
        <f t="shared" si="12"/>
        <v>31</v>
      </c>
      <c r="W101" s="43">
        <f t="shared" si="10"/>
        <v>1</v>
      </c>
    </row>
    <row r="102" spans="1:23" x14ac:dyDescent="0.45">
      <c r="A102" s="36">
        <v>1</v>
      </c>
      <c r="B102" s="37" t="s">
        <v>160</v>
      </c>
      <c r="C102" s="38">
        <v>8</v>
      </c>
      <c r="D102" s="37" t="s">
        <v>0</v>
      </c>
      <c r="E102" s="37" t="s">
        <v>50</v>
      </c>
      <c r="F102" s="37">
        <v>10000058</v>
      </c>
      <c r="G102" s="48">
        <v>4</v>
      </c>
      <c r="H102" s="44">
        <v>0</v>
      </c>
      <c r="I102" s="48">
        <v>12</v>
      </c>
      <c r="J102" s="44">
        <v>0</v>
      </c>
      <c r="K102" s="48">
        <v>9</v>
      </c>
      <c r="L102" s="44">
        <v>1</v>
      </c>
      <c r="M102" s="48">
        <v>6</v>
      </c>
      <c r="N102" s="44">
        <v>0</v>
      </c>
      <c r="O102" s="59">
        <f t="shared" si="11"/>
        <v>31</v>
      </c>
      <c r="P102" s="48"/>
      <c r="Q102" s="44"/>
      <c r="R102" s="48"/>
      <c r="S102" s="44"/>
      <c r="T102" s="48"/>
      <c r="U102" s="44"/>
      <c r="V102" s="52">
        <f t="shared" si="12"/>
        <v>31</v>
      </c>
      <c r="W102" s="43">
        <f t="shared" si="10"/>
        <v>1</v>
      </c>
    </row>
    <row r="103" spans="1:23" x14ac:dyDescent="0.45">
      <c r="A103" s="24">
        <v>4</v>
      </c>
      <c r="B103" s="22" t="s">
        <v>162</v>
      </c>
      <c r="C103" s="23">
        <v>21</v>
      </c>
      <c r="D103" s="22" t="s">
        <v>178</v>
      </c>
      <c r="E103" s="22" t="s">
        <v>35</v>
      </c>
      <c r="F103" s="22">
        <v>76</v>
      </c>
      <c r="G103" s="48">
        <v>10</v>
      </c>
      <c r="H103" s="44">
        <v>0</v>
      </c>
      <c r="I103" s="48">
        <v>5</v>
      </c>
      <c r="J103" s="44">
        <v>1</v>
      </c>
      <c r="K103" s="48">
        <v>4</v>
      </c>
      <c r="L103" s="44">
        <v>0</v>
      </c>
      <c r="M103" s="48">
        <v>12</v>
      </c>
      <c r="N103" s="44">
        <v>0</v>
      </c>
      <c r="O103" s="59">
        <f t="shared" si="11"/>
        <v>31</v>
      </c>
      <c r="P103" s="48"/>
      <c r="Q103" s="44"/>
      <c r="R103" s="48"/>
      <c r="S103" s="44"/>
      <c r="T103" s="48"/>
      <c r="U103" s="44"/>
      <c r="V103" s="52">
        <f t="shared" si="12"/>
        <v>31</v>
      </c>
      <c r="W103" s="43">
        <f t="shared" si="10"/>
        <v>1</v>
      </c>
    </row>
    <row r="104" spans="1:23" x14ac:dyDescent="0.45">
      <c r="A104" s="36">
        <v>5</v>
      </c>
      <c r="B104" s="37" t="s">
        <v>163</v>
      </c>
      <c r="C104" s="38">
        <v>31</v>
      </c>
      <c r="D104" s="37" t="s">
        <v>0</v>
      </c>
      <c r="E104" s="37" t="s">
        <v>14</v>
      </c>
      <c r="F104" s="39">
        <v>5625</v>
      </c>
      <c r="G104" s="48">
        <v>6</v>
      </c>
      <c r="H104" s="44">
        <v>0</v>
      </c>
      <c r="I104" s="48">
        <v>9</v>
      </c>
      <c r="J104" s="44">
        <v>1</v>
      </c>
      <c r="K104" s="48">
        <v>4</v>
      </c>
      <c r="L104" s="44">
        <v>0</v>
      </c>
      <c r="M104" s="48">
        <v>12</v>
      </c>
      <c r="N104" s="44">
        <v>0</v>
      </c>
      <c r="O104" s="59">
        <f t="shared" si="11"/>
        <v>31</v>
      </c>
      <c r="P104" s="48"/>
      <c r="Q104" s="44"/>
      <c r="R104" s="48"/>
      <c r="S104" s="44"/>
      <c r="T104" s="48"/>
      <c r="U104" s="44"/>
      <c r="V104" s="52">
        <f t="shared" si="12"/>
        <v>31</v>
      </c>
      <c r="W104" s="43">
        <f>SUM(H104+J104+L104+Q104+N104+S104+U104)</f>
        <v>1</v>
      </c>
    </row>
    <row r="105" spans="1:23" x14ac:dyDescent="0.45">
      <c r="A105" s="36">
        <v>1</v>
      </c>
      <c r="B105" s="37" t="s">
        <v>160</v>
      </c>
      <c r="C105" s="38">
        <v>11</v>
      </c>
      <c r="D105" s="37"/>
      <c r="E105" s="37" t="s">
        <v>79</v>
      </c>
      <c r="F105" s="37">
        <v>10005346</v>
      </c>
      <c r="G105" s="48">
        <v>6</v>
      </c>
      <c r="H105" s="44">
        <v>0</v>
      </c>
      <c r="I105" s="48">
        <v>10</v>
      </c>
      <c r="J105" s="44">
        <v>0</v>
      </c>
      <c r="K105" s="48">
        <v>8</v>
      </c>
      <c r="L105" s="44">
        <v>0</v>
      </c>
      <c r="M105" s="48">
        <v>6</v>
      </c>
      <c r="N105" s="44">
        <v>0</v>
      </c>
      <c r="O105" s="59">
        <f t="shared" si="11"/>
        <v>30</v>
      </c>
      <c r="P105" s="48"/>
      <c r="Q105" s="44"/>
      <c r="R105" s="48"/>
      <c r="S105" s="44"/>
      <c r="T105" s="48"/>
      <c r="U105" s="44"/>
      <c r="V105" s="52">
        <f t="shared" si="12"/>
        <v>30</v>
      </c>
      <c r="W105" s="43">
        <f t="shared" ref="W105:W129" si="13">SUM(H105+J105+L105+N105+Q105+S105+U105)</f>
        <v>0</v>
      </c>
    </row>
    <row r="106" spans="1:23" ht="14.65" thickBot="1" x14ac:dyDescent="0.5">
      <c r="A106" s="112">
        <v>6</v>
      </c>
      <c r="B106" s="113" t="s">
        <v>164</v>
      </c>
      <c r="C106" s="114">
        <v>42</v>
      </c>
      <c r="D106" s="113" t="s">
        <v>0</v>
      </c>
      <c r="E106" s="113" t="s">
        <v>44</v>
      </c>
      <c r="F106" s="113">
        <v>2842</v>
      </c>
      <c r="G106" s="97">
        <v>4</v>
      </c>
      <c r="H106" s="98">
        <v>0</v>
      </c>
      <c r="I106" s="97">
        <v>11</v>
      </c>
      <c r="J106" s="98">
        <v>1</v>
      </c>
      <c r="K106" s="97">
        <v>9</v>
      </c>
      <c r="L106" s="98">
        <v>1</v>
      </c>
      <c r="M106" s="97">
        <v>6</v>
      </c>
      <c r="N106" s="98">
        <v>0</v>
      </c>
      <c r="O106" s="72">
        <f t="shared" si="11"/>
        <v>30</v>
      </c>
      <c r="P106" s="97"/>
      <c r="Q106" s="98"/>
      <c r="R106" s="97"/>
      <c r="S106" s="98"/>
      <c r="T106" s="97"/>
      <c r="U106" s="98"/>
      <c r="V106" s="99">
        <f t="shared" si="12"/>
        <v>30</v>
      </c>
      <c r="W106" s="54">
        <f t="shared" si="13"/>
        <v>2</v>
      </c>
    </row>
    <row r="107" spans="1:23" x14ac:dyDescent="0.45">
      <c r="A107" s="86">
        <v>7</v>
      </c>
      <c r="B107" s="87" t="s">
        <v>150</v>
      </c>
      <c r="C107" s="88">
        <v>50</v>
      </c>
      <c r="D107" s="87"/>
      <c r="E107" s="87" t="s">
        <v>98</v>
      </c>
      <c r="F107" s="87">
        <v>3643</v>
      </c>
      <c r="G107" s="89">
        <v>6</v>
      </c>
      <c r="H107" s="90">
        <v>0</v>
      </c>
      <c r="I107" s="89">
        <v>4</v>
      </c>
      <c r="J107" s="90">
        <v>0</v>
      </c>
      <c r="K107" s="89">
        <v>12</v>
      </c>
      <c r="L107" s="90">
        <v>0</v>
      </c>
      <c r="M107" s="89">
        <v>8</v>
      </c>
      <c r="N107" s="90">
        <v>0</v>
      </c>
      <c r="O107" s="91">
        <f t="shared" si="11"/>
        <v>30</v>
      </c>
      <c r="P107" s="89"/>
      <c r="Q107" s="90"/>
      <c r="R107" s="89"/>
      <c r="S107" s="90"/>
      <c r="T107" s="89"/>
      <c r="U107" s="90"/>
      <c r="V107" s="92">
        <f t="shared" si="12"/>
        <v>30</v>
      </c>
      <c r="W107" s="93">
        <f t="shared" si="13"/>
        <v>0</v>
      </c>
    </row>
    <row r="108" spans="1:23" x14ac:dyDescent="0.45">
      <c r="A108" s="122">
        <v>12</v>
      </c>
      <c r="B108" s="131" t="s">
        <v>166</v>
      </c>
      <c r="C108" s="124">
        <v>83</v>
      </c>
      <c r="D108" s="123"/>
      <c r="E108" s="123" t="s">
        <v>112</v>
      </c>
      <c r="F108" s="132">
        <v>15</v>
      </c>
      <c r="G108" s="133">
        <v>10</v>
      </c>
      <c r="H108" s="104">
        <v>0</v>
      </c>
      <c r="I108" s="133">
        <v>8</v>
      </c>
      <c r="J108" s="104">
        <v>0</v>
      </c>
      <c r="K108" s="103">
        <v>6</v>
      </c>
      <c r="L108" s="104">
        <v>0</v>
      </c>
      <c r="M108" s="103">
        <v>6</v>
      </c>
      <c r="N108" s="104">
        <v>0</v>
      </c>
      <c r="O108" s="105">
        <f t="shared" si="11"/>
        <v>30</v>
      </c>
      <c r="P108" s="133"/>
      <c r="Q108" s="134"/>
      <c r="R108" s="133"/>
      <c r="S108" s="134"/>
      <c r="T108" s="133"/>
      <c r="U108" s="134"/>
      <c r="V108" s="106">
        <f t="shared" si="12"/>
        <v>30</v>
      </c>
      <c r="W108" s="107">
        <f t="shared" si="13"/>
        <v>0</v>
      </c>
    </row>
    <row r="109" spans="1:23" x14ac:dyDescent="0.45">
      <c r="A109" s="41">
        <v>15</v>
      </c>
      <c r="B109" s="42" t="s">
        <v>167</v>
      </c>
      <c r="C109" s="38">
        <v>103</v>
      </c>
      <c r="D109" s="37"/>
      <c r="E109" s="40" t="s">
        <v>131</v>
      </c>
      <c r="F109" s="40">
        <v>932</v>
      </c>
      <c r="G109" s="49">
        <v>6</v>
      </c>
      <c r="H109" s="44">
        <v>0</v>
      </c>
      <c r="I109" s="49">
        <v>6</v>
      </c>
      <c r="J109" s="44">
        <v>0</v>
      </c>
      <c r="K109" s="48">
        <v>8</v>
      </c>
      <c r="L109" s="44">
        <v>0</v>
      </c>
      <c r="M109" s="48">
        <v>10</v>
      </c>
      <c r="N109" s="44">
        <v>0</v>
      </c>
      <c r="O109" s="59">
        <f t="shared" si="11"/>
        <v>30</v>
      </c>
      <c r="P109" s="49"/>
      <c r="Q109" s="45"/>
      <c r="R109" s="49"/>
      <c r="S109" s="45"/>
      <c r="T109" s="49"/>
      <c r="U109" s="45"/>
      <c r="V109" s="52">
        <f t="shared" si="12"/>
        <v>30</v>
      </c>
      <c r="W109" s="43">
        <f t="shared" si="13"/>
        <v>0</v>
      </c>
    </row>
    <row r="110" spans="1:23" x14ac:dyDescent="0.45">
      <c r="A110" s="135">
        <v>15</v>
      </c>
      <c r="B110" s="136" t="s">
        <v>167</v>
      </c>
      <c r="C110" s="80">
        <v>105</v>
      </c>
      <c r="D110" s="79"/>
      <c r="E110" s="137" t="s">
        <v>133</v>
      </c>
      <c r="F110" s="137">
        <v>214</v>
      </c>
      <c r="G110" s="138">
        <v>12</v>
      </c>
      <c r="H110" s="82">
        <v>0</v>
      </c>
      <c r="I110" s="138">
        <v>6</v>
      </c>
      <c r="J110" s="82">
        <v>0</v>
      </c>
      <c r="K110" s="81">
        <v>2</v>
      </c>
      <c r="L110" s="82">
        <v>0</v>
      </c>
      <c r="M110" s="81">
        <v>10</v>
      </c>
      <c r="N110" s="82">
        <v>0</v>
      </c>
      <c r="O110" s="83">
        <f t="shared" si="11"/>
        <v>30</v>
      </c>
      <c r="P110" s="138"/>
      <c r="Q110" s="139"/>
      <c r="R110" s="138"/>
      <c r="S110" s="139"/>
      <c r="T110" s="138"/>
      <c r="U110" s="139"/>
      <c r="V110" s="84">
        <f t="shared" si="12"/>
        <v>30</v>
      </c>
      <c r="W110" s="85">
        <f t="shared" si="13"/>
        <v>0</v>
      </c>
    </row>
    <row r="111" spans="1:23" x14ac:dyDescent="0.45">
      <c r="A111" s="28">
        <v>8</v>
      </c>
      <c r="B111" s="165" t="s">
        <v>20</v>
      </c>
      <c r="C111" s="30">
        <v>57</v>
      </c>
      <c r="D111" s="29"/>
      <c r="E111" s="29" t="s">
        <v>8</v>
      </c>
      <c r="F111" s="29">
        <v>1421</v>
      </c>
      <c r="G111" s="48">
        <v>8</v>
      </c>
      <c r="H111" s="44">
        <v>0</v>
      </c>
      <c r="I111" s="48">
        <v>5</v>
      </c>
      <c r="J111" s="44">
        <v>1</v>
      </c>
      <c r="K111" s="48">
        <v>8</v>
      </c>
      <c r="L111" s="44">
        <v>0</v>
      </c>
      <c r="M111" s="48">
        <v>8</v>
      </c>
      <c r="N111" s="44">
        <v>0</v>
      </c>
      <c r="O111" s="59">
        <f t="shared" si="11"/>
        <v>29</v>
      </c>
      <c r="P111" s="48"/>
      <c r="Q111" s="44"/>
      <c r="R111" s="48"/>
      <c r="S111" s="44"/>
      <c r="T111" s="48"/>
      <c r="U111" s="44"/>
      <c r="V111" s="52">
        <f t="shared" si="12"/>
        <v>29</v>
      </c>
      <c r="W111" s="43">
        <f t="shared" si="13"/>
        <v>1</v>
      </c>
    </row>
    <row r="112" spans="1:23" x14ac:dyDescent="0.45">
      <c r="A112" s="28">
        <v>4</v>
      </c>
      <c r="B112" s="29" t="s">
        <v>162</v>
      </c>
      <c r="C112" s="30">
        <v>17</v>
      </c>
      <c r="D112" s="29" t="s">
        <v>0</v>
      </c>
      <c r="E112" s="29" t="s">
        <v>67</v>
      </c>
      <c r="F112" s="29">
        <v>173</v>
      </c>
      <c r="G112" s="48">
        <v>4</v>
      </c>
      <c r="H112" s="44">
        <v>0</v>
      </c>
      <c r="I112" s="48">
        <v>6</v>
      </c>
      <c r="J112" s="44">
        <v>0</v>
      </c>
      <c r="K112" s="48">
        <v>12</v>
      </c>
      <c r="L112" s="44">
        <v>0</v>
      </c>
      <c r="M112" s="48">
        <v>6</v>
      </c>
      <c r="N112" s="44">
        <v>0</v>
      </c>
      <c r="O112" s="59">
        <f t="shared" si="11"/>
        <v>28</v>
      </c>
      <c r="P112" s="48"/>
      <c r="Q112" s="44"/>
      <c r="R112" s="48"/>
      <c r="S112" s="44"/>
      <c r="T112" s="48"/>
      <c r="U112" s="44"/>
      <c r="V112" s="52">
        <f t="shared" si="12"/>
        <v>28</v>
      </c>
      <c r="W112" s="43">
        <f t="shared" si="13"/>
        <v>0</v>
      </c>
    </row>
    <row r="113" spans="1:23" x14ac:dyDescent="0.45">
      <c r="A113" s="28">
        <v>4</v>
      </c>
      <c r="B113" s="29" t="s">
        <v>162</v>
      </c>
      <c r="C113" s="30">
        <v>22</v>
      </c>
      <c r="D113" s="29" t="s">
        <v>0</v>
      </c>
      <c r="E113" s="29" t="s">
        <v>85</v>
      </c>
      <c r="F113" s="29">
        <v>752</v>
      </c>
      <c r="G113" s="48">
        <v>12</v>
      </c>
      <c r="H113" s="44">
        <v>0</v>
      </c>
      <c r="I113" s="48">
        <v>6</v>
      </c>
      <c r="J113" s="44">
        <v>0</v>
      </c>
      <c r="K113" s="48">
        <v>4</v>
      </c>
      <c r="L113" s="44">
        <v>0</v>
      </c>
      <c r="M113" s="48">
        <v>6</v>
      </c>
      <c r="N113" s="44">
        <v>0</v>
      </c>
      <c r="O113" s="59">
        <f t="shared" si="11"/>
        <v>28</v>
      </c>
      <c r="P113" s="48"/>
      <c r="Q113" s="44"/>
      <c r="R113" s="48"/>
      <c r="S113" s="44"/>
      <c r="T113" s="48"/>
      <c r="U113" s="44"/>
      <c r="V113" s="52">
        <f t="shared" si="12"/>
        <v>28</v>
      </c>
      <c r="W113" s="43">
        <f t="shared" si="13"/>
        <v>0</v>
      </c>
    </row>
    <row r="114" spans="1:23" ht="14.65" thickBot="1" x14ac:dyDescent="0.5">
      <c r="A114" s="94">
        <v>7</v>
      </c>
      <c r="B114" s="95" t="s">
        <v>150</v>
      </c>
      <c r="C114" s="96">
        <v>53</v>
      </c>
      <c r="D114" s="95"/>
      <c r="E114" s="95" t="s">
        <v>101</v>
      </c>
      <c r="F114" s="95">
        <v>720</v>
      </c>
      <c r="G114" s="97">
        <v>6</v>
      </c>
      <c r="H114" s="98">
        <v>0</v>
      </c>
      <c r="I114" s="97">
        <v>8</v>
      </c>
      <c r="J114" s="98">
        <v>0</v>
      </c>
      <c r="K114" s="97">
        <v>4</v>
      </c>
      <c r="L114" s="98">
        <v>0</v>
      </c>
      <c r="M114" s="97">
        <v>10</v>
      </c>
      <c r="N114" s="98">
        <v>0</v>
      </c>
      <c r="O114" s="72">
        <f t="shared" si="11"/>
        <v>28</v>
      </c>
      <c r="P114" s="97"/>
      <c r="Q114" s="98"/>
      <c r="R114" s="97"/>
      <c r="S114" s="98"/>
      <c r="T114" s="97"/>
      <c r="U114" s="98"/>
      <c r="V114" s="99">
        <f t="shared" si="12"/>
        <v>28</v>
      </c>
      <c r="W114" s="54">
        <f t="shared" si="13"/>
        <v>0</v>
      </c>
    </row>
    <row r="115" spans="1:23" x14ac:dyDescent="0.45">
      <c r="A115" s="183">
        <v>13</v>
      </c>
      <c r="B115" s="188" t="s">
        <v>113</v>
      </c>
      <c r="C115" s="192">
        <v>87</v>
      </c>
      <c r="D115" s="193" t="s">
        <v>178</v>
      </c>
      <c r="E115" s="193" t="s">
        <v>116</v>
      </c>
      <c r="F115" s="197">
        <v>8906</v>
      </c>
      <c r="G115" s="143">
        <v>4</v>
      </c>
      <c r="H115" s="90">
        <v>0</v>
      </c>
      <c r="I115" s="143">
        <v>2</v>
      </c>
      <c r="J115" s="90">
        <v>0</v>
      </c>
      <c r="K115" s="89">
        <v>14</v>
      </c>
      <c r="L115" s="90">
        <v>0</v>
      </c>
      <c r="M115" s="89">
        <v>8</v>
      </c>
      <c r="N115" s="90">
        <v>0</v>
      </c>
      <c r="O115" s="91">
        <f t="shared" si="11"/>
        <v>28</v>
      </c>
      <c r="P115" s="143"/>
      <c r="Q115" s="144"/>
      <c r="R115" s="143"/>
      <c r="S115" s="144"/>
      <c r="T115" s="143"/>
      <c r="U115" s="144"/>
      <c r="V115" s="92">
        <f t="shared" si="12"/>
        <v>28</v>
      </c>
      <c r="W115" s="93">
        <f t="shared" si="13"/>
        <v>0</v>
      </c>
    </row>
    <row r="116" spans="1:23" x14ac:dyDescent="0.45">
      <c r="A116" s="185">
        <v>16</v>
      </c>
      <c r="B116" s="123" t="s">
        <v>137</v>
      </c>
      <c r="C116" s="124">
        <v>120</v>
      </c>
      <c r="D116" s="195"/>
      <c r="E116" s="123" t="s">
        <v>68</v>
      </c>
      <c r="F116" s="123">
        <v>179</v>
      </c>
      <c r="G116" s="103">
        <v>10</v>
      </c>
      <c r="H116" s="104">
        <v>0</v>
      </c>
      <c r="I116" s="103">
        <v>6</v>
      </c>
      <c r="J116" s="104">
        <v>0</v>
      </c>
      <c r="K116" s="103">
        <v>10</v>
      </c>
      <c r="L116" s="104">
        <v>0</v>
      </c>
      <c r="M116" s="103">
        <v>2</v>
      </c>
      <c r="N116" s="104">
        <v>0</v>
      </c>
      <c r="O116" s="105">
        <f t="shared" si="11"/>
        <v>28</v>
      </c>
      <c r="P116" s="103"/>
      <c r="Q116" s="104"/>
      <c r="R116" s="103"/>
      <c r="S116" s="104"/>
      <c r="T116" s="103"/>
      <c r="U116" s="104"/>
      <c r="V116" s="106">
        <f t="shared" si="12"/>
        <v>28</v>
      </c>
      <c r="W116" s="107">
        <f t="shared" si="13"/>
        <v>0</v>
      </c>
    </row>
    <row r="117" spans="1:23" x14ac:dyDescent="0.45">
      <c r="A117" s="28">
        <v>6</v>
      </c>
      <c r="B117" s="29" t="s">
        <v>164</v>
      </c>
      <c r="C117" s="30">
        <v>38</v>
      </c>
      <c r="D117" s="29" t="s">
        <v>0</v>
      </c>
      <c r="E117" s="29" t="s">
        <v>43</v>
      </c>
      <c r="F117" s="31">
        <v>8907</v>
      </c>
      <c r="G117" s="48">
        <v>6</v>
      </c>
      <c r="H117" s="44">
        <v>0</v>
      </c>
      <c r="I117" s="48">
        <v>6</v>
      </c>
      <c r="J117" s="44">
        <v>0</v>
      </c>
      <c r="K117" s="48">
        <v>7</v>
      </c>
      <c r="L117" s="44">
        <v>1</v>
      </c>
      <c r="M117" s="48">
        <v>8</v>
      </c>
      <c r="N117" s="44">
        <v>0</v>
      </c>
      <c r="O117" s="59">
        <f t="shared" si="11"/>
        <v>27</v>
      </c>
      <c r="P117" s="48"/>
      <c r="Q117" s="44"/>
      <c r="R117" s="48"/>
      <c r="S117" s="44"/>
      <c r="T117" s="48"/>
      <c r="U117" s="44"/>
      <c r="V117" s="52">
        <f t="shared" si="12"/>
        <v>27</v>
      </c>
      <c r="W117" s="43">
        <f t="shared" si="13"/>
        <v>1</v>
      </c>
    </row>
    <row r="118" spans="1:23" x14ac:dyDescent="0.45">
      <c r="A118" s="78">
        <v>9</v>
      </c>
      <c r="B118" s="79" t="s">
        <v>157</v>
      </c>
      <c r="C118" s="80">
        <v>61</v>
      </c>
      <c r="D118" s="79" t="s">
        <v>0</v>
      </c>
      <c r="E118" s="79" t="s">
        <v>63</v>
      </c>
      <c r="F118" s="108">
        <v>1816</v>
      </c>
      <c r="G118" s="81">
        <v>7</v>
      </c>
      <c r="H118" s="82">
        <v>1</v>
      </c>
      <c r="I118" s="81">
        <v>6</v>
      </c>
      <c r="J118" s="82">
        <v>0</v>
      </c>
      <c r="K118" s="81">
        <v>4</v>
      </c>
      <c r="L118" s="82">
        <v>0</v>
      </c>
      <c r="M118" s="81">
        <v>10</v>
      </c>
      <c r="N118" s="82">
        <v>0</v>
      </c>
      <c r="O118" s="83">
        <f t="shared" si="11"/>
        <v>27</v>
      </c>
      <c r="P118" s="81"/>
      <c r="Q118" s="82"/>
      <c r="R118" s="81"/>
      <c r="S118" s="82"/>
      <c r="T118" s="81"/>
      <c r="U118" s="82"/>
      <c r="V118" s="84">
        <f t="shared" si="12"/>
        <v>27</v>
      </c>
      <c r="W118" s="85">
        <f t="shared" si="13"/>
        <v>1</v>
      </c>
    </row>
    <row r="119" spans="1:23" x14ac:dyDescent="0.45">
      <c r="A119" s="36">
        <v>9</v>
      </c>
      <c r="B119" s="37" t="s">
        <v>157</v>
      </c>
      <c r="C119" s="38">
        <v>67</v>
      </c>
      <c r="D119" s="37"/>
      <c r="E119" s="37" t="s">
        <v>60</v>
      </c>
      <c r="F119" s="39">
        <v>163</v>
      </c>
      <c r="G119" s="48">
        <v>7</v>
      </c>
      <c r="H119" s="44">
        <v>1</v>
      </c>
      <c r="I119" s="48">
        <v>4</v>
      </c>
      <c r="J119" s="44">
        <v>0</v>
      </c>
      <c r="K119" s="48">
        <v>10</v>
      </c>
      <c r="L119" s="44">
        <v>0</v>
      </c>
      <c r="M119" s="48">
        <v>6</v>
      </c>
      <c r="N119" s="44">
        <v>0</v>
      </c>
      <c r="O119" s="59">
        <f t="shared" si="11"/>
        <v>27</v>
      </c>
      <c r="P119" s="48"/>
      <c r="Q119" s="44"/>
      <c r="R119" s="48"/>
      <c r="S119" s="44"/>
      <c r="T119" s="48"/>
      <c r="U119" s="44"/>
      <c r="V119" s="52">
        <f t="shared" si="12"/>
        <v>27</v>
      </c>
      <c r="W119" s="43">
        <f t="shared" si="13"/>
        <v>1</v>
      </c>
    </row>
    <row r="120" spans="1:23" x14ac:dyDescent="0.45">
      <c r="A120" s="28">
        <v>4</v>
      </c>
      <c r="B120" s="29" t="s">
        <v>162</v>
      </c>
      <c r="C120" s="30">
        <v>23</v>
      </c>
      <c r="D120" s="29" t="s">
        <v>0</v>
      </c>
      <c r="E120" s="29" t="s">
        <v>34</v>
      </c>
      <c r="F120" s="29">
        <v>710</v>
      </c>
      <c r="G120" s="48">
        <v>8</v>
      </c>
      <c r="H120" s="44">
        <v>0</v>
      </c>
      <c r="I120" s="48">
        <v>4</v>
      </c>
      <c r="J120" s="44">
        <v>0</v>
      </c>
      <c r="K120" s="48">
        <v>8</v>
      </c>
      <c r="L120" s="44">
        <v>0</v>
      </c>
      <c r="M120" s="48">
        <v>6</v>
      </c>
      <c r="N120" s="44">
        <v>0</v>
      </c>
      <c r="O120" s="59">
        <f t="shared" si="11"/>
        <v>26</v>
      </c>
      <c r="P120" s="48"/>
      <c r="Q120" s="44"/>
      <c r="R120" s="48"/>
      <c r="S120" s="44"/>
      <c r="T120" s="48"/>
      <c r="U120" s="44"/>
      <c r="V120" s="52">
        <f t="shared" si="12"/>
        <v>26</v>
      </c>
      <c r="W120" s="43">
        <f t="shared" si="13"/>
        <v>0</v>
      </c>
    </row>
    <row r="121" spans="1:23" x14ac:dyDescent="0.45">
      <c r="A121" s="36">
        <v>7</v>
      </c>
      <c r="B121" s="37" t="s">
        <v>150</v>
      </c>
      <c r="C121" s="38">
        <v>52</v>
      </c>
      <c r="D121" s="37"/>
      <c r="E121" s="37" t="s">
        <v>100</v>
      </c>
      <c r="F121" s="37">
        <v>955</v>
      </c>
      <c r="G121" s="48">
        <v>4</v>
      </c>
      <c r="H121" s="44">
        <v>0</v>
      </c>
      <c r="I121" s="48">
        <v>6</v>
      </c>
      <c r="J121" s="44">
        <v>0</v>
      </c>
      <c r="K121" s="48">
        <v>6</v>
      </c>
      <c r="L121" s="44">
        <v>0</v>
      </c>
      <c r="M121" s="48">
        <v>10</v>
      </c>
      <c r="N121" s="44">
        <v>0</v>
      </c>
      <c r="O121" s="59">
        <f t="shared" si="11"/>
        <v>26</v>
      </c>
      <c r="P121" s="48"/>
      <c r="Q121" s="44"/>
      <c r="R121" s="48"/>
      <c r="S121" s="44"/>
      <c r="T121" s="48"/>
      <c r="U121" s="44"/>
      <c r="V121" s="52">
        <f t="shared" si="12"/>
        <v>26</v>
      </c>
      <c r="W121" s="43">
        <f t="shared" si="13"/>
        <v>0</v>
      </c>
    </row>
    <row r="122" spans="1:23" x14ac:dyDescent="0.45">
      <c r="A122" s="28">
        <v>8</v>
      </c>
      <c r="B122" s="165" t="s">
        <v>20</v>
      </c>
      <c r="C122" s="30">
        <v>56</v>
      </c>
      <c r="D122" s="29"/>
      <c r="E122" s="29" t="s">
        <v>10</v>
      </c>
      <c r="F122" s="29">
        <v>1445</v>
      </c>
      <c r="G122" s="48">
        <v>4</v>
      </c>
      <c r="H122" s="44">
        <v>0</v>
      </c>
      <c r="I122" s="48">
        <v>10</v>
      </c>
      <c r="J122" s="44">
        <v>0</v>
      </c>
      <c r="K122" s="48">
        <v>6</v>
      </c>
      <c r="L122" s="44">
        <v>0</v>
      </c>
      <c r="M122" s="48">
        <v>6</v>
      </c>
      <c r="N122" s="44">
        <v>0</v>
      </c>
      <c r="O122" s="59">
        <f t="shared" si="11"/>
        <v>26</v>
      </c>
      <c r="P122" s="48"/>
      <c r="Q122" s="44"/>
      <c r="R122" s="48"/>
      <c r="S122" s="44"/>
      <c r="T122" s="48"/>
      <c r="U122" s="44"/>
      <c r="V122" s="52">
        <f t="shared" si="12"/>
        <v>26</v>
      </c>
      <c r="W122" s="43">
        <f t="shared" si="13"/>
        <v>0</v>
      </c>
    </row>
    <row r="123" spans="1:23" x14ac:dyDescent="0.45">
      <c r="A123" s="36">
        <v>1</v>
      </c>
      <c r="B123" s="37" t="s">
        <v>160</v>
      </c>
      <c r="C123" s="38">
        <v>1</v>
      </c>
      <c r="D123" s="37" t="s">
        <v>0</v>
      </c>
      <c r="E123" s="37" t="s">
        <v>47</v>
      </c>
      <c r="F123" s="37">
        <v>10000989</v>
      </c>
      <c r="G123" s="48">
        <v>5</v>
      </c>
      <c r="H123" s="44">
        <v>1</v>
      </c>
      <c r="I123" s="48">
        <v>6</v>
      </c>
      <c r="J123" s="44">
        <v>0</v>
      </c>
      <c r="K123" s="48">
        <v>5</v>
      </c>
      <c r="L123" s="44">
        <v>1</v>
      </c>
      <c r="M123" s="48">
        <v>8</v>
      </c>
      <c r="N123" s="44">
        <v>0</v>
      </c>
      <c r="O123" s="59">
        <f t="shared" si="11"/>
        <v>24</v>
      </c>
      <c r="P123" s="48"/>
      <c r="Q123" s="44"/>
      <c r="R123" s="48"/>
      <c r="S123" s="44"/>
      <c r="T123" s="48"/>
      <c r="U123" s="44"/>
      <c r="V123" s="52">
        <f t="shared" si="12"/>
        <v>24</v>
      </c>
      <c r="W123" s="43">
        <f t="shared" si="13"/>
        <v>2</v>
      </c>
    </row>
    <row r="124" spans="1:23" x14ac:dyDescent="0.45">
      <c r="A124" s="36">
        <v>3</v>
      </c>
      <c r="B124" s="37" t="s">
        <v>180</v>
      </c>
      <c r="C124" s="38">
        <v>15</v>
      </c>
      <c r="D124" s="37"/>
      <c r="E124" s="37" t="s">
        <v>82</v>
      </c>
      <c r="F124" s="37">
        <v>2045</v>
      </c>
      <c r="G124" s="48">
        <v>8</v>
      </c>
      <c r="H124" s="44">
        <v>0</v>
      </c>
      <c r="I124" s="48">
        <v>4</v>
      </c>
      <c r="J124" s="44">
        <v>0</v>
      </c>
      <c r="K124" s="48">
        <v>0</v>
      </c>
      <c r="L124" s="44">
        <v>0</v>
      </c>
      <c r="M124" s="48">
        <v>12</v>
      </c>
      <c r="N124" s="44">
        <v>0</v>
      </c>
      <c r="O124" s="59">
        <f t="shared" si="11"/>
        <v>24</v>
      </c>
      <c r="P124" s="48"/>
      <c r="Q124" s="44"/>
      <c r="R124" s="48"/>
      <c r="S124" s="44"/>
      <c r="T124" s="48"/>
      <c r="U124" s="44"/>
      <c r="V124" s="52">
        <f t="shared" si="12"/>
        <v>24</v>
      </c>
      <c r="W124" s="43">
        <f t="shared" si="13"/>
        <v>0</v>
      </c>
    </row>
    <row r="125" spans="1:23" x14ac:dyDescent="0.45">
      <c r="A125" s="28">
        <v>4</v>
      </c>
      <c r="B125" s="29" t="s">
        <v>162</v>
      </c>
      <c r="C125" s="30">
        <v>24</v>
      </c>
      <c r="D125" s="29" t="s">
        <v>0</v>
      </c>
      <c r="E125" s="29" t="s">
        <v>33</v>
      </c>
      <c r="F125" s="29">
        <v>83</v>
      </c>
      <c r="G125" s="48">
        <v>8</v>
      </c>
      <c r="H125" s="44">
        <v>0</v>
      </c>
      <c r="I125" s="48">
        <v>8</v>
      </c>
      <c r="J125" s="44">
        <v>0</v>
      </c>
      <c r="K125" s="48">
        <v>2</v>
      </c>
      <c r="L125" s="44">
        <v>0</v>
      </c>
      <c r="M125" s="48">
        <v>6</v>
      </c>
      <c r="N125" s="44">
        <v>0</v>
      </c>
      <c r="O125" s="59">
        <f t="shared" si="11"/>
        <v>24</v>
      </c>
      <c r="P125" s="48"/>
      <c r="Q125" s="44"/>
      <c r="R125" s="48"/>
      <c r="S125" s="44"/>
      <c r="T125" s="48"/>
      <c r="U125" s="44"/>
      <c r="V125" s="52">
        <f t="shared" si="12"/>
        <v>24</v>
      </c>
      <c r="W125" s="43">
        <f t="shared" si="13"/>
        <v>0</v>
      </c>
    </row>
    <row r="126" spans="1:23" x14ac:dyDescent="0.45">
      <c r="A126" s="36">
        <v>9</v>
      </c>
      <c r="B126" s="37" t="s">
        <v>157</v>
      </c>
      <c r="C126" s="38">
        <v>65</v>
      </c>
      <c r="D126" s="37" t="s">
        <v>0</v>
      </c>
      <c r="E126" s="37" t="s">
        <v>105</v>
      </c>
      <c r="F126" s="37">
        <v>1549</v>
      </c>
      <c r="G126" s="48">
        <v>6</v>
      </c>
      <c r="H126" s="44">
        <v>0</v>
      </c>
      <c r="I126" s="48">
        <v>4</v>
      </c>
      <c r="J126" s="44">
        <v>0</v>
      </c>
      <c r="K126" s="48">
        <v>8</v>
      </c>
      <c r="L126" s="44">
        <v>0</v>
      </c>
      <c r="M126" s="48">
        <v>4</v>
      </c>
      <c r="N126" s="44">
        <v>0</v>
      </c>
      <c r="O126" s="59">
        <f t="shared" si="11"/>
        <v>22</v>
      </c>
      <c r="P126" s="48"/>
      <c r="Q126" s="44"/>
      <c r="R126" s="48"/>
      <c r="S126" s="44"/>
      <c r="T126" s="48"/>
      <c r="U126" s="44"/>
      <c r="V126" s="52">
        <f t="shared" si="12"/>
        <v>22</v>
      </c>
      <c r="W126" s="43">
        <f t="shared" si="13"/>
        <v>0</v>
      </c>
    </row>
    <row r="127" spans="1:23" x14ac:dyDescent="0.45">
      <c r="A127" s="41">
        <v>15</v>
      </c>
      <c r="B127" s="42" t="s">
        <v>167</v>
      </c>
      <c r="C127" s="38">
        <v>95</v>
      </c>
      <c r="D127" s="37" t="s">
        <v>0</v>
      </c>
      <c r="E127" s="40" t="s">
        <v>123</v>
      </c>
      <c r="F127" s="40">
        <v>1946</v>
      </c>
      <c r="G127" s="49">
        <v>6</v>
      </c>
      <c r="H127" s="44">
        <v>0</v>
      </c>
      <c r="I127" s="49">
        <v>4</v>
      </c>
      <c r="J127" s="44">
        <v>0</v>
      </c>
      <c r="K127" s="48">
        <v>5</v>
      </c>
      <c r="L127" s="44">
        <v>1</v>
      </c>
      <c r="M127" s="48">
        <v>6</v>
      </c>
      <c r="N127" s="44">
        <v>0</v>
      </c>
      <c r="O127" s="59">
        <f t="shared" si="11"/>
        <v>21</v>
      </c>
      <c r="P127" s="49"/>
      <c r="Q127" s="45"/>
      <c r="R127" s="49"/>
      <c r="S127" s="45"/>
      <c r="T127" s="49"/>
      <c r="U127" s="45"/>
      <c r="V127" s="52">
        <f t="shared" si="12"/>
        <v>21</v>
      </c>
      <c r="W127" s="43">
        <f t="shared" si="13"/>
        <v>1</v>
      </c>
    </row>
    <row r="128" spans="1:23" x14ac:dyDescent="0.45">
      <c r="A128" s="74">
        <v>10</v>
      </c>
      <c r="B128" s="75" t="s">
        <v>107</v>
      </c>
      <c r="C128" s="76">
        <v>68</v>
      </c>
      <c r="D128" s="75"/>
      <c r="E128" s="77" t="s">
        <v>155</v>
      </c>
      <c r="F128" s="75"/>
      <c r="G128" s="48"/>
      <c r="H128" s="44"/>
      <c r="I128" s="48"/>
      <c r="J128" s="44"/>
      <c r="K128" s="48"/>
      <c r="L128" s="44"/>
      <c r="M128" s="48"/>
      <c r="N128" s="44"/>
      <c r="O128" s="59">
        <f t="shared" si="11"/>
        <v>0</v>
      </c>
      <c r="P128" s="48"/>
      <c r="Q128" s="44"/>
      <c r="R128" s="48"/>
      <c r="S128" s="44"/>
      <c r="T128" s="48"/>
      <c r="U128" s="44"/>
      <c r="V128" s="52">
        <f t="shared" si="12"/>
        <v>0</v>
      </c>
      <c r="W128" s="43">
        <f t="shared" si="13"/>
        <v>0</v>
      </c>
    </row>
    <row r="129" spans="1:23" ht="14.65" thickBot="1" x14ac:dyDescent="0.5">
      <c r="A129" s="182">
        <v>10</v>
      </c>
      <c r="B129" s="187" t="s">
        <v>107</v>
      </c>
      <c r="C129" s="191">
        <v>69</v>
      </c>
      <c r="D129" s="187"/>
      <c r="E129" s="196" t="s">
        <v>155</v>
      </c>
      <c r="F129" s="187"/>
      <c r="G129" s="97"/>
      <c r="H129" s="98"/>
      <c r="I129" s="97"/>
      <c r="J129" s="98"/>
      <c r="K129" s="97"/>
      <c r="L129" s="98"/>
      <c r="M129" s="97"/>
      <c r="N129" s="98"/>
      <c r="O129" s="72">
        <f t="shared" si="11"/>
        <v>0</v>
      </c>
      <c r="P129" s="97"/>
      <c r="Q129" s="98"/>
      <c r="R129" s="97"/>
      <c r="S129" s="98"/>
      <c r="T129" s="97"/>
      <c r="U129" s="98"/>
      <c r="V129" s="99">
        <f t="shared" si="12"/>
        <v>0</v>
      </c>
      <c r="W129" s="54">
        <f t="shared" si="13"/>
        <v>0</v>
      </c>
    </row>
  </sheetData>
  <autoFilter ref="A1:W130" xr:uid="{2C83E978-6F28-401C-9416-4E0FD9D89EFD}"/>
  <sortState xmlns:xlrd2="http://schemas.microsoft.com/office/spreadsheetml/2017/richdata2" ref="A2:W130">
    <sortCondition descending="1" ref="O2:O1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1B53B-C314-432E-83E6-61E4348CD0B6}">
  <dimension ref="A1:W129"/>
  <sheetViews>
    <sheetView tabSelected="1" topLeftCell="E1" workbookViewId="0">
      <selection activeCell="V5" sqref="V5"/>
    </sheetView>
  </sheetViews>
  <sheetFormatPr defaultRowHeight="14.25" x14ac:dyDescent="0.45"/>
  <cols>
    <col min="2" max="2" width="15.1328125" customWidth="1"/>
    <col min="5" max="5" width="16.73046875" customWidth="1"/>
  </cols>
  <sheetData>
    <row r="1" spans="1:23" ht="26.65" thickBot="1" x14ac:dyDescent="0.5">
      <c r="A1" s="160" t="s">
        <v>158</v>
      </c>
      <c r="B1" s="161" t="s">
        <v>159</v>
      </c>
      <c r="C1" s="161" t="s">
        <v>74</v>
      </c>
      <c r="D1" s="161" t="s">
        <v>0</v>
      </c>
      <c r="E1" s="161" t="s">
        <v>30</v>
      </c>
      <c r="F1" s="161" t="s">
        <v>177</v>
      </c>
      <c r="G1" s="161" t="s">
        <v>169</v>
      </c>
      <c r="H1" s="162" t="s">
        <v>170</v>
      </c>
      <c r="I1" s="161" t="s">
        <v>171</v>
      </c>
      <c r="J1" s="162" t="s">
        <v>170</v>
      </c>
      <c r="K1" s="161" t="s">
        <v>176</v>
      </c>
      <c r="L1" s="162" t="s">
        <v>170</v>
      </c>
      <c r="M1" s="161" t="s">
        <v>175</v>
      </c>
      <c r="N1" s="162" t="s">
        <v>170</v>
      </c>
      <c r="O1" s="163" t="s">
        <v>182</v>
      </c>
      <c r="P1" s="161" t="s">
        <v>174</v>
      </c>
      <c r="Q1" s="162" t="s">
        <v>170</v>
      </c>
      <c r="R1" s="161" t="s">
        <v>173</v>
      </c>
      <c r="S1" s="162" t="s">
        <v>170</v>
      </c>
      <c r="T1" s="161" t="s">
        <v>172</v>
      </c>
      <c r="U1" s="162" t="s">
        <v>170</v>
      </c>
      <c r="V1" s="161" t="s">
        <v>183</v>
      </c>
      <c r="W1" s="164" t="s">
        <v>31</v>
      </c>
    </row>
    <row r="2" spans="1:23" x14ac:dyDescent="0.45">
      <c r="A2" s="86">
        <v>9</v>
      </c>
      <c r="B2" s="87" t="s">
        <v>157</v>
      </c>
      <c r="C2" s="88">
        <v>63</v>
      </c>
      <c r="D2" s="87" t="s">
        <v>0</v>
      </c>
      <c r="E2" s="87" t="s">
        <v>103</v>
      </c>
      <c r="F2" s="87">
        <v>1828</v>
      </c>
      <c r="G2" s="89">
        <v>11</v>
      </c>
      <c r="H2" s="90">
        <v>1</v>
      </c>
      <c r="I2" s="89">
        <v>9</v>
      </c>
      <c r="J2" s="90">
        <v>1</v>
      </c>
      <c r="K2" s="89">
        <v>10</v>
      </c>
      <c r="L2" s="90">
        <v>0</v>
      </c>
      <c r="M2" s="89">
        <v>14</v>
      </c>
      <c r="N2" s="90">
        <v>0</v>
      </c>
      <c r="O2" s="91">
        <f t="shared" ref="O2:O33" si="0">G2+I2+K2+M2</f>
        <v>44</v>
      </c>
      <c r="P2" s="89">
        <v>14</v>
      </c>
      <c r="Q2" s="90">
        <v>0</v>
      </c>
      <c r="R2" s="89">
        <v>16</v>
      </c>
      <c r="S2" s="90">
        <v>0</v>
      </c>
      <c r="T2" s="89">
        <v>12</v>
      </c>
      <c r="U2" s="90">
        <v>0</v>
      </c>
      <c r="V2" s="92">
        <f t="shared" ref="V2:V33" si="1">O2+P2+R2+T2</f>
        <v>86</v>
      </c>
      <c r="W2" s="93">
        <f>SUM(H2+J2+L2+N2+Q2+S2+U2)</f>
        <v>2</v>
      </c>
    </row>
    <row r="3" spans="1:23" x14ac:dyDescent="0.45">
      <c r="A3" s="41">
        <v>15</v>
      </c>
      <c r="B3" s="42" t="s">
        <v>167</v>
      </c>
      <c r="C3" s="38">
        <v>97</v>
      </c>
      <c r="D3" s="37" t="s">
        <v>0</v>
      </c>
      <c r="E3" s="40" t="s">
        <v>125</v>
      </c>
      <c r="F3" s="40">
        <v>1831</v>
      </c>
      <c r="G3" s="49">
        <v>12</v>
      </c>
      <c r="H3" s="44">
        <v>0</v>
      </c>
      <c r="I3" s="49">
        <v>12</v>
      </c>
      <c r="J3" s="44">
        <v>0</v>
      </c>
      <c r="K3" s="48">
        <v>12</v>
      </c>
      <c r="L3" s="44">
        <v>0</v>
      </c>
      <c r="M3" s="48">
        <v>12</v>
      </c>
      <c r="N3" s="44">
        <v>0</v>
      </c>
      <c r="O3" s="59">
        <f t="shared" si="0"/>
        <v>48</v>
      </c>
      <c r="P3" s="49">
        <v>10</v>
      </c>
      <c r="Q3" s="45">
        <v>0</v>
      </c>
      <c r="R3" s="49">
        <v>14</v>
      </c>
      <c r="S3" s="45">
        <v>0</v>
      </c>
      <c r="T3" s="49">
        <v>11</v>
      </c>
      <c r="U3" s="45">
        <v>1</v>
      </c>
      <c r="V3" s="52">
        <f t="shared" si="1"/>
        <v>83</v>
      </c>
      <c r="W3" s="43">
        <f>SUM(H3+J3+L3+N3+Q3+S3+U3)</f>
        <v>1</v>
      </c>
    </row>
    <row r="4" spans="1:23" x14ac:dyDescent="0.45">
      <c r="A4" s="65">
        <v>17</v>
      </c>
      <c r="B4" s="66" t="s">
        <v>168</v>
      </c>
      <c r="C4" s="59">
        <v>110</v>
      </c>
      <c r="D4" s="66" t="s">
        <v>0</v>
      </c>
      <c r="E4" s="66" t="s">
        <v>65</v>
      </c>
      <c r="F4" s="66">
        <v>214</v>
      </c>
      <c r="G4" s="48">
        <v>12</v>
      </c>
      <c r="H4" s="44">
        <v>0</v>
      </c>
      <c r="I4" s="48">
        <v>16</v>
      </c>
      <c r="J4" s="44">
        <v>2</v>
      </c>
      <c r="K4" s="48">
        <v>12</v>
      </c>
      <c r="L4" s="44">
        <v>0</v>
      </c>
      <c r="M4" s="48">
        <v>12</v>
      </c>
      <c r="N4" s="44">
        <v>0</v>
      </c>
      <c r="O4" s="59">
        <f t="shared" si="0"/>
        <v>52</v>
      </c>
      <c r="P4" s="48">
        <v>11</v>
      </c>
      <c r="Q4" s="44">
        <v>1</v>
      </c>
      <c r="R4" s="48">
        <v>8</v>
      </c>
      <c r="S4" s="44">
        <v>0</v>
      </c>
      <c r="T4" s="48">
        <v>12</v>
      </c>
      <c r="U4" s="44">
        <v>0</v>
      </c>
      <c r="V4" s="52">
        <f t="shared" si="1"/>
        <v>83</v>
      </c>
      <c r="W4" s="43">
        <f>SUM(H4+J4+L4+Q4+N4+S4+U4)</f>
        <v>3</v>
      </c>
    </row>
    <row r="5" spans="1:23" x14ac:dyDescent="0.45">
      <c r="A5" s="28">
        <v>2</v>
      </c>
      <c r="B5" s="29" t="s">
        <v>184</v>
      </c>
      <c r="C5" s="30">
        <v>13</v>
      </c>
      <c r="D5" s="29"/>
      <c r="E5" s="29" t="s">
        <v>80</v>
      </c>
      <c r="F5" s="29">
        <v>7564</v>
      </c>
      <c r="G5" s="48">
        <v>12</v>
      </c>
      <c r="H5" s="44">
        <v>0</v>
      </c>
      <c r="I5" s="48">
        <v>8</v>
      </c>
      <c r="J5" s="44">
        <v>0</v>
      </c>
      <c r="K5" s="48">
        <v>13</v>
      </c>
      <c r="L5" s="44">
        <v>1</v>
      </c>
      <c r="M5" s="48">
        <v>10</v>
      </c>
      <c r="N5" s="44">
        <v>0</v>
      </c>
      <c r="O5" s="59">
        <f t="shared" si="0"/>
        <v>43</v>
      </c>
      <c r="P5" s="48">
        <v>14</v>
      </c>
      <c r="Q5" s="44">
        <v>0</v>
      </c>
      <c r="R5" s="48">
        <v>15</v>
      </c>
      <c r="S5" s="44">
        <v>1</v>
      </c>
      <c r="T5" s="48">
        <v>9</v>
      </c>
      <c r="U5" s="44">
        <v>1</v>
      </c>
      <c r="V5" s="52">
        <f t="shared" si="1"/>
        <v>81</v>
      </c>
      <c r="W5" s="43">
        <f t="shared" ref="W5:W23" si="2">SUM(H5+J5+L5+N5+Q5+S5+U5)</f>
        <v>3</v>
      </c>
    </row>
    <row r="6" spans="1:23" x14ac:dyDescent="0.45">
      <c r="A6" s="36">
        <v>1</v>
      </c>
      <c r="B6" s="37" t="s">
        <v>160</v>
      </c>
      <c r="C6" s="38">
        <v>2</v>
      </c>
      <c r="D6" s="37" t="s">
        <v>0</v>
      </c>
      <c r="E6" s="37" t="s">
        <v>75</v>
      </c>
      <c r="F6" s="37">
        <v>10004185</v>
      </c>
      <c r="G6" s="48">
        <v>10</v>
      </c>
      <c r="H6" s="44">
        <v>0</v>
      </c>
      <c r="I6" s="48">
        <v>12</v>
      </c>
      <c r="J6" s="44">
        <v>0</v>
      </c>
      <c r="K6" s="48">
        <v>14</v>
      </c>
      <c r="L6" s="44">
        <v>0</v>
      </c>
      <c r="M6" s="48">
        <v>6</v>
      </c>
      <c r="N6" s="44">
        <v>0</v>
      </c>
      <c r="O6" s="59">
        <f t="shared" si="0"/>
        <v>42</v>
      </c>
      <c r="P6" s="48">
        <v>16</v>
      </c>
      <c r="Q6" s="44">
        <v>0</v>
      </c>
      <c r="R6" s="48">
        <v>8</v>
      </c>
      <c r="S6" s="44">
        <v>0</v>
      </c>
      <c r="T6" s="48">
        <v>14</v>
      </c>
      <c r="U6" s="44">
        <v>0</v>
      </c>
      <c r="V6" s="52">
        <f t="shared" si="1"/>
        <v>80</v>
      </c>
      <c r="W6" s="43">
        <f t="shared" si="2"/>
        <v>0</v>
      </c>
    </row>
    <row r="7" spans="1:23" x14ac:dyDescent="0.45">
      <c r="A7" s="41">
        <v>15</v>
      </c>
      <c r="B7" s="42" t="s">
        <v>167</v>
      </c>
      <c r="C7" s="38">
        <v>96</v>
      </c>
      <c r="D7" s="37" t="s">
        <v>0</v>
      </c>
      <c r="E7" s="40" t="s">
        <v>124</v>
      </c>
      <c r="F7" s="40">
        <v>3993</v>
      </c>
      <c r="G7" s="49">
        <v>10</v>
      </c>
      <c r="H7" s="44">
        <v>0</v>
      </c>
      <c r="I7" s="49">
        <v>11</v>
      </c>
      <c r="J7" s="44">
        <v>1</v>
      </c>
      <c r="K7" s="48">
        <v>12</v>
      </c>
      <c r="L7" s="44">
        <v>0</v>
      </c>
      <c r="M7" s="48">
        <v>10</v>
      </c>
      <c r="N7" s="44">
        <v>0</v>
      </c>
      <c r="O7" s="59">
        <f t="shared" si="0"/>
        <v>43</v>
      </c>
      <c r="P7" s="49">
        <v>14</v>
      </c>
      <c r="Q7" s="45">
        <v>0</v>
      </c>
      <c r="R7" s="49">
        <v>6</v>
      </c>
      <c r="S7" s="45">
        <v>0</v>
      </c>
      <c r="T7" s="49">
        <v>16</v>
      </c>
      <c r="U7" s="45">
        <v>0</v>
      </c>
      <c r="V7" s="52">
        <f t="shared" si="1"/>
        <v>79</v>
      </c>
      <c r="W7" s="43">
        <f t="shared" si="2"/>
        <v>1</v>
      </c>
    </row>
    <row r="8" spans="1:23" x14ac:dyDescent="0.45">
      <c r="A8" s="36">
        <v>5</v>
      </c>
      <c r="B8" s="37" t="s">
        <v>163</v>
      </c>
      <c r="C8" s="38">
        <v>32</v>
      </c>
      <c r="D8" s="37" t="s">
        <v>0</v>
      </c>
      <c r="E8" s="37" t="s">
        <v>15</v>
      </c>
      <c r="F8" s="39">
        <v>5173</v>
      </c>
      <c r="G8" s="48">
        <v>10</v>
      </c>
      <c r="H8" s="44">
        <v>0</v>
      </c>
      <c r="I8" s="48">
        <v>12</v>
      </c>
      <c r="J8" s="44">
        <v>0</v>
      </c>
      <c r="K8" s="48">
        <v>12</v>
      </c>
      <c r="L8" s="44">
        <v>0</v>
      </c>
      <c r="M8" s="48">
        <v>10</v>
      </c>
      <c r="N8" s="44">
        <v>0</v>
      </c>
      <c r="O8" s="59">
        <f t="shared" si="0"/>
        <v>44</v>
      </c>
      <c r="P8" s="48">
        <v>12</v>
      </c>
      <c r="Q8" s="44">
        <v>0</v>
      </c>
      <c r="R8" s="48">
        <v>14</v>
      </c>
      <c r="S8" s="44">
        <v>0</v>
      </c>
      <c r="T8" s="48">
        <v>8</v>
      </c>
      <c r="U8" s="44">
        <v>0</v>
      </c>
      <c r="V8" s="52">
        <f t="shared" si="1"/>
        <v>78</v>
      </c>
      <c r="W8" s="43">
        <f t="shared" si="2"/>
        <v>0</v>
      </c>
    </row>
    <row r="9" spans="1:23" ht="14.65" thickBot="1" x14ac:dyDescent="0.5">
      <c r="A9" s="112">
        <v>6</v>
      </c>
      <c r="B9" s="113" t="s">
        <v>164</v>
      </c>
      <c r="C9" s="114">
        <v>41</v>
      </c>
      <c r="D9" s="113" t="s">
        <v>0</v>
      </c>
      <c r="E9" s="214" t="s">
        <v>91</v>
      </c>
      <c r="F9" s="214">
        <v>1023</v>
      </c>
      <c r="G9" s="97">
        <v>12</v>
      </c>
      <c r="H9" s="98">
        <v>0</v>
      </c>
      <c r="I9" s="97">
        <v>12</v>
      </c>
      <c r="J9" s="98">
        <v>0</v>
      </c>
      <c r="K9" s="97">
        <v>8</v>
      </c>
      <c r="L9" s="98">
        <v>0</v>
      </c>
      <c r="M9" s="97">
        <v>12</v>
      </c>
      <c r="N9" s="98">
        <v>0</v>
      </c>
      <c r="O9" s="72">
        <f t="shared" si="0"/>
        <v>44</v>
      </c>
      <c r="P9" s="97">
        <v>10</v>
      </c>
      <c r="Q9" s="98">
        <v>0</v>
      </c>
      <c r="R9" s="97">
        <v>12</v>
      </c>
      <c r="S9" s="98">
        <v>0</v>
      </c>
      <c r="T9" s="97">
        <v>11</v>
      </c>
      <c r="U9" s="98">
        <v>1</v>
      </c>
      <c r="V9" s="99">
        <f t="shared" si="1"/>
        <v>77</v>
      </c>
      <c r="W9" s="54">
        <f t="shared" si="2"/>
        <v>1</v>
      </c>
    </row>
    <row r="10" spans="1:23" x14ac:dyDescent="0.45">
      <c r="A10" s="118">
        <v>6</v>
      </c>
      <c r="B10" s="119" t="s">
        <v>164</v>
      </c>
      <c r="C10" s="120">
        <v>43</v>
      </c>
      <c r="D10" s="119" t="s">
        <v>0</v>
      </c>
      <c r="E10" s="119" t="s">
        <v>42</v>
      </c>
      <c r="F10" s="119">
        <v>3814</v>
      </c>
      <c r="G10" s="81">
        <v>10</v>
      </c>
      <c r="H10" s="82">
        <v>0</v>
      </c>
      <c r="I10" s="81">
        <v>12</v>
      </c>
      <c r="J10" s="82">
        <v>0</v>
      </c>
      <c r="K10" s="81">
        <v>11</v>
      </c>
      <c r="L10" s="82">
        <v>1</v>
      </c>
      <c r="M10" s="81">
        <v>12</v>
      </c>
      <c r="N10" s="82">
        <v>0</v>
      </c>
      <c r="O10" s="83">
        <f t="shared" si="0"/>
        <v>45</v>
      </c>
      <c r="P10" s="81">
        <v>10</v>
      </c>
      <c r="Q10" s="82">
        <v>0</v>
      </c>
      <c r="R10" s="81">
        <v>10</v>
      </c>
      <c r="S10" s="82">
        <v>0</v>
      </c>
      <c r="T10" s="81">
        <v>12</v>
      </c>
      <c r="U10" s="82">
        <v>0</v>
      </c>
      <c r="V10" s="84">
        <f t="shared" si="1"/>
        <v>77</v>
      </c>
      <c r="W10" s="85">
        <f t="shared" si="2"/>
        <v>1</v>
      </c>
    </row>
    <row r="11" spans="1:23" x14ac:dyDescent="0.45">
      <c r="A11" s="69">
        <v>19</v>
      </c>
      <c r="B11" s="66" t="s">
        <v>142</v>
      </c>
      <c r="C11" s="59">
        <v>128</v>
      </c>
      <c r="D11" s="68"/>
      <c r="E11" s="66" t="s">
        <v>146</v>
      </c>
      <c r="F11" s="66">
        <v>93</v>
      </c>
      <c r="G11" s="48">
        <v>8</v>
      </c>
      <c r="H11" s="44">
        <v>0</v>
      </c>
      <c r="I11" s="48">
        <v>7</v>
      </c>
      <c r="J11" s="44">
        <v>1</v>
      </c>
      <c r="K11" s="48">
        <v>14</v>
      </c>
      <c r="L11" s="44">
        <v>0</v>
      </c>
      <c r="M11" s="48">
        <v>6</v>
      </c>
      <c r="N11" s="44">
        <v>0</v>
      </c>
      <c r="O11" s="59">
        <f t="shared" si="0"/>
        <v>35</v>
      </c>
      <c r="P11" s="3">
        <v>16</v>
      </c>
      <c r="Q11" s="203">
        <v>0</v>
      </c>
      <c r="R11" s="3">
        <v>16</v>
      </c>
      <c r="S11" s="203">
        <v>0</v>
      </c>
      <c r="T11" s="3">
        <v>10</v>
      </c>
      <c r="U11" s="203">
        <v>0</v>
      </c>
      <c r="V11" s="52">
        <f t="shared" si="1"/>
        <v>77</v>
      </c>
      <c r="W11" s="43">
        <f t="shared" si="2"/>
        <v>1</v>
      </c>
    </row>
    <row r="12" spans="1:23" x14ac:dyDescent="0.45">
      <c r="A12" s="41">
        <v>15</v>
      </c>
      <c r="B12" s="42" t="s">
        <v>167</v>
      </c>
      <c r="C12" s="38">
        <v>100</v>
      </c>
      <c r="D12" s="37"/>
      <c r="E12" s="40" t="s">
        <v>128</v>
      </c>
      <c r="F12" s="40">
        <v>2646</v>
      </c>
      <c r="G12" s="49">
        <v>12</v>
      </c>
      <c r="H12" s="44">
        <v>0</v>
      </c>
      <c r="I12" s="49">
        <v>9</v>
      </c>
      <c r="J12" s="44">
        <v>1</v>
      </c>
      <c r="K12" s="48">
        <v>14</v>
      </c>
      <c r="L12" s="44">
        <v>0</v>
      </c>
      <c r="M12" s="48">
        <v>14</v>
      </c>
      <c r="N12" s="44">
        <v>0</v>
      </c>
      <c r="O12" s="59">
        <f t="shared" si="0"/>
        <v>49</v>
      </c>
      <c r="P12" s="49">
        <v>4</v>
      </c>
      <c r="Q12" s="45">
        <v>0</v>
      </c>
      <c r="R12" s="49">
        <v>9</v>
      </c>
      <c r="S12" s="45">
        <v>1</v>
      </c>
      <c r="T12" s="49">
        <v>14</v>
      </c>
      <c r="U12" s="45">
        <v>0</v>
      </c>
      <c r="V12" s="52">
        <f t="shared" si="1"/>
        <v>76</v>
      </c>
      <c r="W12" s="43">
        <f t="shared" si="2"/>
        <v>2</v>
      </c>
    </row>
    <row r="13" spans="1:23" x14ac:dyDescent="0.45">
      <c r="A13" s="41">
        <v>15</v>
      </c>
      <c r="B13" s="42" t="s">
        <v>167</v>
      </c>
      <c r="C13" s="38">
        <v>101</v>
      </c>
      <c r="D13" s="37"/>
      <c r="E13" s="40" t="s">
        <v>129</v>
      </c>
      <c r="F13" s="40">
        <v>470</v>
      </c>
      <c r="G13" s="49">
        <v>12</v>
      </c>
      <c r="H13" s="44">
        <v>0</v>
      </c>
      <c r="I13" s="49">
        <v>11</v>
      </c>
      <c r="J13" s="44">
        <v>1</v>
      </c>
      <c r="K13" s="48">
        <v>12</v>
      </c>
      <c r="L13" s="44">
        <v>0</v>
      </c>
      <c r="M13" s="48">
        <v>14</v>
      </c>
      <c r="N13" s="44">
        <v>0</v>
      </c>
      <c r="O13" s="59">
        <f t="shared" si="0"/>
        <v>49</v>
      </c>
      <c r="P13" s="49">
        <v>8</v>
      </c>
      <c r="Q13" s="45">
        <v>0</v>
      </c>
      <c r="R13" s="49">
        <v>10</v>
      </c>
      <c r="S13" s="45">
        <v>0</v>
      </c>
      <c r="T13" s="49">
        <v>8</v>
      </c>
      <c r="U13" s="45">
        <v>0</v>
      </c>
      <c r="V13" s="52">
        <f t="shared" si="1"/>
        <v>75</v>
      </c>
      <c r="W13" s="43">
        <f t="shared" si="2"/>
        <v>1</v>
      </c>
    </row>
    <row r="14" spans="1:23" x14ac:dyDescent="0.45">
      <c r="A14" s="36">
        <v>9</v>
      </c>
      <c r="B14" s="37" t="s">
        <v>157</v>
      </c>
      <c r="C14" s="38">
        <v>64</v>
      </c>
      <c r="D14" s="37" t="s">
        <v>0</v>
      </c>
      <c r="E14" s="37" t="s">
        <v>104</v>
      </c>
      <c r="F14" s="37">
        <v>1528</v>
      </c>
      <c r="G14" s="48">
        <v>14</v>
      </c>
      <c r="H14" s="44">
        <v>0</v>
      </c>
      <c r="I14" s="48">
        <v>6</v>
      </c>
      <c r="J14" s="44">
        <v>0</v>
      </c>
      <c r="K14" s="48">
        <v>10</v>
      </c>
      <c r="L14" s="44">
        <v>0</v>
      </c>
      <c r="M14" s="48">
        <v>8</v>
      </c>
      <c r="N14" s="44">
        <v>0</v>
      </c>
      <c r="O14" s="59">
        <f t="shared" si="0"/>
        <v>38</v>
      </c>
      <c r="P14" s="48">
        <v>10</v>
      </c>
      <c r="Q14" s="44">
        <v>2</v>
      </c>
      <c r="R14" s="48">
        <v>14</v>
      </c>
      <c r="S14" s="44">
        <v>0</v>
      </c>
      <c r="T14" s="48">
        <v>12</v>
      </c>
      <c r="U14" s="44">
        <v>0</v>
      </c>
      <c r="V14" s="52">
        <f t="shared" si="1"/>
        <v>74</v>
      </c>
      <c r="W14" s="43">
        <f t="shared" si="2"/>
        <v>2</v>
      </c>
    </row>
    <row r="15" spans="1:23" x14ac:dyDescent="0.45">
      <c r="A15" s="28">
        <v>6</v>
      </c>
      <c r="B15" s="29" t="s">
        <v>164</v>
      </c>
      <c r="C15" s="30">
        <v>44</v>
      </c>
      <c r="D15" s="29" t="s">
        <v>0</v>
      </c>
      <c r="E15" s="29" t="s">
        <v>92</v>
      </c>
      <c r="F15" s="29">
        <v>5796</v>
      </c>
      <c r="G15" s="48">
        <v>8</v>
      </c>
      <c r="H15" s="44">
        <v>0</v>
      </c>
      <c r="I15" s="48">
        <v>16</v>
      </c>
      <c r="J15" s="44">
        <v>0</v>
      </c>
      <c r="K15" s="48">
        <v>4</v>
      </c>
      <c r="L15" s="44">
        <v>0</v>
      </c>
      <c r="M15" s="48">
        <v>14</v>
      </c>
      <c r="N15" s="44">
        <v>0</v>
      </c>
      <c r="O15" s="59">
        <f t="shared" si="0"/>
        <v>42</v>
      </c>
      <c r="P15" s="48">
        <v>14</v>
      </c>
      <c r="Q15" s="44">
        <v>0</v>
      </c>
      <c r="R15" s="48">
        <v>6</v>
      </c>
      <c r="S15" s="44">
        <v>0</v>
      </c>
      <c r="T15" s="48">
        <v>11</v>
      </c>
      <c r="U15" s="44">
        <v>1</v>
      </c>
      <c r="V15" s="52">
        <f t="shared" si="1"/>
        <v>73</v>
      </c>
      <c r="W15" s="43">
        <f t="shared" si="2"/>
        <v>1</v>
      </c>
    </row>
    <row r="16" spans="1:23" x14ac:dyDescent="0.45">
      <c r="A16" s="41">
        <v>13</v>
      </c>
      <c r="B16" s="42" t="s">
        <v>113</v>
      </c>
      <c r="C16" s="38">
        <v>86</v>
      </c>
      <c r="D16" s="37"/>
      <c r="E16" s="37" t="s">
        <v>115</v>
      </c>
      <c r="F16" s="40">
        <v>11765</v>
      </c>
      <c r="G16" s="49">
        <v>11</v>
      </c>
      <c r="H16" s="44">
        <v>1</v>
      </c>
      <c r="I16" s="49">
        <v>15</v>
      </c>
      <c r="J16" s="44">
        <v>1</v>
      </c>
      <c r="K16" s="48">
        <v>8</v>
      </c>
      <c r="L16" s="44">
        <v>0</v>
      </c>
      <c r="M16" s="48">
        <v>8</v>
      </c>
      <c r="N16" s="44">
        <v>0</v>
      </c>
      <c r="O16" s="59">
        <f t="shared" si="0"/>
        <v>42</v>
      </c>
      <c r="P16" s="49">
        <v>8</v>
      </c>
      <c r="Q16" s="45">
        <v>0</v>
      </c>
      <c r="R16" s="49">
        <v>13</v>
      </c>
      <c r="S16" s="45">
        <v>1</v>
      </c>
      <c r="T16" s="49">
        <v>10</v>
      </c>
      <c r="U16" s="45">
        <v>0</v>
      </c>
      <c r="V16" s="52">
        <f t="shared" si="1"/>
        <v>73</v>
      </c>
      <c r="W16" s="43">
        <f t="shared" si="2"/>
        <v>3</v>
      </c>
    </row>
    <row r="17" spans="1:23" ht="14.65" thickBot="1" x14ac:dyDescent="0.5">
      <c r="A17" s="167">
        <v>17</v>
      </c>
      <c r="B17" s="168" t="s">
        <v>168</v>
      </c>
      <c r="C17" s="105">
        <v>119</v>
      </c>
      <c r="D17" s="198"/>
      <c r="E17" s="168" t="s">
        <v>136</v>
      </c>
      <c r="F17" s="168">
        <v>1727</v>
      </c>
      <c r="G17" s="103">
        <v>6</v>
      </c>
      <c r="H17" s="104">
        <v>0</v>
      </c>
      <c r="I17" s="103">
        <v>10</v>
      </c>
      <c r="J17" s="104">
        <v>0</v>
      </c>
      <c r="K17" s="103">
        <v>9</v>
      </c>
      <c r="L17" s="104">
        <v>1</v>
      </c>
      <c r="M17" s="103">
        <v>14</v>
      </c>
      <c r="N17" s="104">
        <v>0</v>
      </c>
      <c r="O17" s="105">
        <f t="shared" si="0"/>
        <v>39</v>
      </c>
      <c r="P17" s="201">
        <v>12</v>
      </c>
      <c r="Q17" s="206">
        <v>0</v>
      </c>
      <c r="R17" s="201">
        <v>8</v>
      </c>
      <c r="S17" s="206">
        <v>0</v>
      </c>
      <c r="T17" s="201">
        <v>14</v>
      </c>
      <c r="U17" s="206">
        <v>0</v>
      </c>
      <c r="V17" s="106">
        <f t="shared" si="1"/>
        <v>73</v>
      </c>
      <c r="W17" s="107">
        <f t="shared" si="2"/>
        <v>1</v>
      </c>
    </row>
    <row r="18" spans="1:23" x14ac:dyDescent="0.45">
      <c r="A18" s="209">
        <v>1</v>
      </c>
      <c r="B18" s="193" t="s">
        <v>160</v>
      </c>
      <c r="C18" s="192">
        <v>12</v>
      </c>
      <c r="D18" s="193" t="s">
        <v>178</v>
      </c>
      <c r="E18" s="193" t="s">
        <v>48</v>
      </c>
      <c r="F18" s="193">
        <v>10002290</v>
      </c>
      <c r="G18" s="89">
        <v>12</v>
      </c>
      <c r="H18" s="90">
        <v>0</v>
      </c>
      <c r="I18" s="89">
        <v>8</v>
      </c>
      <c r="J18" s="90">
        <v>0</v>
      </c>
      <c r="K18" s="89">
        <v>12</v>
      </c>
      <c r="L18" s="90">
        <v>0</v>
      </c>
      <c r="M18" s="89">
        <v>12</v>
      </c>
      <c r="N18" s="90">
        <v>0</v>
      </c>
      <c r="O18" s="91">
        <f t="shared" si="0"/>
        <v>44</v>
      </c>
      <c r="P18" s="89">
        <v>10</v>
      </c>
      <c r="Q18" s="90">
        <v>0</v>
      </c>
      <c r="R18" s="89">
        <v>12</v>
      </c>
      <c r="S18" s="90">
        <v>0</v>
      </c>
      <c r="T18" s="89">
        <v>6</v>
      </c>
      <c r="U18" s="90">
        <v>0</v>
      </c>
      <c r="V18" s="92">
        <f t="shared" si="1"/>
        <v>72</v>
      </c>
      <c r="W18" s="93">
        <f t="shared" si="2"/>
        <v>0</v>
      </c>
    </row>
    <row r="19" spans="1:23" x14ac:dyDescent="0.45">
      <c r="A19" s="41">
        <v>15</v>
      </c>
      <c r="B19" s="42" t="s">
        <v>167</v>
      </c>
      <c r="C19" s="38">
        <v>99</v>
      </c>
      <c r="D19" s="37"/>
      <c r="E19" s="40" t="s">
        <v>127</v>
      </c>
      <c r="F19" s="40">
        <v>2392</v>
      </c>
      <c r="G19" s="49">
        <v>14</v>
      </c>
      <c r="H19" s="44">
        <v>0</v>
      </c>
      <c r="I19" s="49">
        <v>4</v>
      </c>
      <c r="J19" s="44">
        <v>0</v>
      </c>
      <c r="K19" s="48">
        <v>9</v>
      </c>
      <c r="L19" s="44">
        <v>1</v>
      </c>
      <c r="M19" s="48">
        <v>14</v>
      </c>
      <c r="N19" s="44">
        <v>0</v>
      </c>
      <c r="O19" s="59">
        <f t="shared" si="0"/>
        <v>41</v>
      </c>
      <c r="P19" s="49">
        <v>12</v>
      </c>
      <c r="Q19" s="45">
        <v>0</v>
      </c>
      <c r="R19" s="49">
        <v>12</v>
      </c>
      <c r="S19" s="45">
        <v>0</v>
      </c>
      <c r="T19" s="49">
        <v>7</v>
      </c>
      <c r="U19" s="45">
        <v>1</v>
      </c>
      <c r="V19" s="52">
        <f t="shared" si="1"/>
        <v>72</v>
      </c>
      <c r="W19" s="43">
        <f t="shared" si="2"/>
        <v>2</v>
      </c>
    </row>
    <row r="20" spans="1:23" x14ac:dyDescent="0.45">
      <c r="A20" s="41">
        <v>15</v>
      </c>
      <c r="B20" s="42" t="s">
        <v>167</v>
      </c>
      <c r="C20" s="38">
        <v>102</v>
      </c>
      <c r="D20" s="37"/>
      <c r="E20" s="40" t="s">
        <v>130</v>
      </c>
      <c r="F20" s="40">
        <v>4420</v>
      </c>
      <c r="G20" s="49">
        <v>12</v>
      </c>
      <c r="H20" s="44">
        <v>0</v>
      </c>
      <c r="I20" s="49">
        <v>10</v>
      </c>
      <c r="J20" s="44">
        <v>0</v>
      </c>
      <c r="K20" s="48">
        <v>10</v>
      </c>
      <c r="L20" s="44">
        <v>0</v>
      </c>
      <c r="M20" s="48">
        <v>6</v>
      </c>
      <c r="N20" s="44">
        <v>0</v>
      </c>
      <c r="O20" s="59">
        <f t="shared" si="0"/>
        <v>38</v>
      </c>
      <c r="P20" s="49">
        <v>12</v>
      </c>
      <c r="Q20" s="45">
        <v>0</v>
      </c>
      <c r="R20" s="49">
        <v>10</v>
      </c>
      <c r="S20" s="45">
        <v>0</v>
      </c>
      <c r="T20" s="49">
        <v>12</v>
      </c>
      <c r="U20" s="45">
        <v>0</v>
      </c>
      <c r="V20" s="52">
        <f t="shared" si="1"/>
        <v>72</v>
      </c>
      <c r="W20" s="43">
        <f t="shared" si="2"/>
        <v>0</v>
      </c>
    </row>
    <row r="21" spans="1:23" x14ac:dyDescent="0.45">
      <c r="A21" s="36">
        <v>5</v>
      </c>
      <c r="B21" s="37" t="s">
        <v>163</v>
      </c>
      <c r="C21" s="38">
        <v>29</v>
      </c>
      <c r="D21" s="37" t="s">
        <v>0</v>
      </c>
      <c r="E21" s="37" t="s">
        <v>86</v>
      </c>
      <c r="F21" s="39">
        <v>5523</v>
      </c>
      <c r="G21" s="48">
        <v>8</v>
      </c>
      <c r="H21" s="44">
        <v>0</v>
      </c>
      <c r="I21" s="48">
        <v>12</v>
      </c>
      <c r="J21" s="44">
        <v>0</v>
      </c>
      <c r="K21" s="48">
        <v>14</v>
      </c>
      <c r="L21" s="44">
        <v>0</v>
      </c>
      <c r="M21" s="48">
        <v>10</v>
      </c>
      <c r="N21" s="44">
        <v>0</v>
      </c>
      <c r="O21" s="59">
        <f t="shared" si="0"/>
        <v>44</v>
      </c>
      <c r="P21" s="48">
        <v>8</v>
      </c>
      <c r="Q21" s="44">
        <v>0</v>
      </c>
      <c r="R21" s="48">
        <v>7</v>
      </c>
      <c r="S21" s="44">
        <v>1</v>
      </c>
      <c r="T21" s="48">
        <v>12</v>
      </c>
      <c r="U21" s="44">
        <v>0</v>
      </c>
      <c r="V21" s="52">
        <f t="shared" si="1"/>
        <v>71</v>
      </c>
      <c r="W21" s="43">
        <f t="shared" si="2"/>
        <v>1</v>
      </c>
    </row>
    <row r="22" spans="1:23" x14ac:dyDescent="0.45">
      <c r="A22" s="36">
        <v>11</v>
      </c>
      <c r="B22" s="37" t="s">
        <v>165</v>
      </c>
      <c r="C22" s="38">
        <v>70</v>
      </c>
      <c r="D22" s="37"/>
      <c r="E22" s="37" t="s">
        <v>51</v>
      </c>
      <c r="F22" s="39">
        <v>2518</v>
      </c>
      <c r="G22" s="48">
        <v>10</v>
      </c>
      <c r="H22" s="44">
        <v>0</v>
      </c>
      <c r="I22" s="48">
        <v>10</v>
      </c>
      <c r="J22" s="44">
        <v>0</v>
      </c>
      <c r="K22" s="48">
        <v>8</v>
      </c>
      <c r="L22" s="44">
        <v>2</v>
      </c>
      <c r="M22" s="48">
        <v>12</v>
      </c>
      <c r="N22" s="44">
        <v>0</v>
      </c>
      <c r="O22" s="59">
        <f t="shared" si="0"/>
        <v>40</v>
      </c>
      <c r="P22" s="48">
        <v>9</v>
      </c>
      <c r="Q22" s="44">
        <v>1</v>
      </c>
      <c r="R22" s="48">
        <v>12</v>
      </c>
      <c r="S22" s="44">
        <v>0</v>
      </c>
      <c r="T22" s="48">
        <v>10</v>
      </c>
      <c r="U22" s="44">
        <v>0</v>
      </c>
      <c r="V22" s="52">
        <f t="shared" si="1"/>
        <v>71</v>
      </c>
      <c r="W22" s="43">
        <f t="shared" si="2"/>
        <v>3</v>
      </c>
    </row>
    <row r="23" spans="1:23" x14ac:dyDescent="0.45">
      <c r="A23" s="24">
        <v>12</v>
      </c>
      <c r="B23" s="25" t="s">
        <v>166</v>
      </c>
      <c r="C23" s="23">
        <v>78</v>
      </c>
      <c r="D23" s="22" t="s">
        <v>178</v>
      </c>
      <c r="E23" s="22" t="s">
        <v>24</v>
      </c>
      <c r="F23" s="27">
        <v>4552</v>
      </c>
      <c r="G23" s="48">
        <v>11</v>
      </c>
      <c r="H23" s="44">
        <v>1</v>
      </c>
      <c r="I23" s="48">
        <v>7</v>
      </c>
      <c r="J23" s="44">
        <v>1</v>
      </c>
      <c r="K23" s="48">
        <v>14</v>
      </c>
      <c r="L23" s="44">
        <v>0</v>
      </c>
      <c r="M23" s="48">
        <v>4</v>
      </c>
      <c r="N23" s="44">
        <v>0</v>
      </c>
      <c r="O23" s="59">
        <f t="shared" si="0"/>
        <v>36</v>
      </c>
      <c r="P23" s="48">
        <v>8</v>
      </c>
      <c r="Q23" s="44">
        <v>0</v>
      </c>
      <c r="R23" s="48">
        <v>13</v>
      </c>
      <c r="S23" s="44">
        <v>1</v>
      </c>
      <c r="T23" s="48">
        <v>14</v>
      </c>
      <c r="U23" s="44">
        <v>0</v>
      </c>
      <c r="V23" s="52">
        <f t="shared" si="1"/>
        <v>71</v>
      </c>
      <c r="W23" s="43">
        <f t="shared" si="2"/>
        <v>3</v>
      </c>
    </row>
    <row r="24" spans="1:23" x14ac:dyDescent="0.45">
      <c r="A24" s="65">
        <v>17</v>
      </c>
      <c r="B24" s="66" t="s">
        <v>168</v>
      </c>
      <c r="C24" s="59">
        <v>111</v>
      </c>
      <c r="D24" s="66" t="s">
        <v>0</v>
      </c>
      <c r="E24" s="66" t="s">
        <v>66</v>
      </c>
      <c r="F24" s="66">
        <v>941989</v>
      </c>
      <c r="G24" s="48">
        <v>14</v>
      </c>
      <c r="H24" s="44">
        <v>0</v>
      </c>
      <c r="I24" s="48">
        <v>14</v>
      </c>
      <c r="J24" s="44">
        <v>0</v>
      </c>
      <c r="K24" s="48">
        <v>3</v>
      </c>
      <c r="L24" s="44">
        <v>1</v>
      </c>
      <c r="M24" s="48">
        <v>12</v>
      </c>
      <c r="N24" s="44">
        <v>0</v>
      </c>
      <c r="O24" s="59">
        <f t="shared" si="0"/>
        <v>43</v>
      </c>
      <c r="P24" s="3">
        <v>8</v>
      </c>
      <c r="Q24" s="203">
        <v>2</v>
      </c>
      <c r="R24" s="3">
        <v>10</v>
      </c>
      <c r="S24" s="203">
        <v>0</v>
      </c>
      <c r="T24" s="3">
        <v>10</v>
      </c>
      <c r="U24" s="203">
        <v>0</v>
      </c>
      <c r="V24" s="52">
        <f t="shared" si="1"/>
        <v>71</v>
      </c>
      <c r="W24" s="43">
        <f>SUM(H24+J24+L24+Q24+N24+S24+U24)</f>
        <v>3</v>
      </c>
    </row>
    <row r="25" spans="1:23" ht="14.65" thickBot="1" x14ac:dyDescent="0.5">
      <c r="A25" s="100">
        <v>1</v>
      </c>
      <c r="B25" s="101" t="s">
        <v>160</v>
      </c>
      <c r="C25" s="102">
        <v>7</v>
      </c>
      <c r="D25" s="101" t="s">
        <v>0</v>
      </c>
      <c r="E25" s="101" t="s">
        <v>49</v>
      </c>
      <c r="F25" s="101">
        <v>10006059</v>
      </c>
      <c r="G25" s="103">
        <v>10</v>
      </c>
      <c r="H25" s="104">
        <v>0</v>
      </c>
      <c r="I25" s="103">
        <v>12</v>
      </c>
      <c r="J25" s="104">
        <v>0</v>
      </c>
      <c r="K25" s="103">
        <v>10</v>
      </c>
      <c r="L25" s="104">
        <v>0</v>
      </c>
      <c r="M25" s="103">
        <v>14</v>
      </c>
      <c r="N25" s="104">
        <v>0</v>
      </c>
      <c r="O25" s="105">
        <f t="shared" si="0"/>
        <v>46</v>
      </c>
      <c r="P25" s="103">
        <v>7</v>
      </c>
      <c r="Q25" s="104">
        <v>1</v>
      </c>
      <c r="R25" s="103">
        <v>9</v>
      </c>
      <c r="S25" s="104">
        <v>1</v>
      </c>
      <c r="T25" s="103">
        <v>8</v>
      </c>
      <c r="U25" s="104">
        <v>0</v>
      </c>
      <c r="V25" s="106">
        <f t="shared" si="1"/>
        <v>70</v>
      </c>
      <c r="W25" s="107">
        <f t="shared" ref="W25:W33" si="3">SUM(H25+J25+L25+N25+Q25+S25+U25)</f>
        <v>2</v>
      </c>
    </row>
    <row r="26" spans="1:23" x14ac:dyDescent="0.45">
      <c r="A26" s="109">
        <v>4</v>
      </c>
      <c r="B26" s="110" t="s">
        <v>162</v>
      </c>
      <c r="C26" s="111">
        <v>20</v>
      </c>
      <c r="D26" s="110" t="s">
        <v>0</v>
      </c>
      <c r="E26" s="110" t="s">
        <v>58</v>
      </c>
      <c r="F26" s="110">
        <v>85</v>
      </c>
      <c r="G26" s="89">
        <v>6</v>
      </c>
      <c r="H26" s="90">
        <v>0</v>
      </c>
      <c r="I26" s="89">
        <v>11</v>
      </c>
      <c r="J26" s="90">
        <v>1</v>
      </c>
      <c r="K26" s="89">
        <v>8</v>
      </c>
      <c r="L26" s="90">
        <v>0</v>
      </c>
      <c r="M26" s="89">
        <v>14</v>
      </c>
      <c r="N26" s="90">
        <v>0</v>
      </c>
      <c r="O26" s="91">
        <f t="shared" si="0"/>
        <v>39</v>
      </c>
      <c r="P26" s="89">
        <v>7</v>
      </c>
      <c r="Q26" s="90">
        <v>1</v>
      </c>
      <c r="R26" s="89">
        <v>12</v>
      </c>
      <c r="S26" s="90">
        <v>0</v>
      </c>
      <c r="T26" s="89">
        <v>12</v>
      </c>
      <c r="U26" s="90">
        <v>0</v>
      </c>
      <c r="V26" s="92">
        <f t="shared" si="1"/>
        <v>70</v>
      </c>
      <c r="W26" s="93">
        <f t="shared" si="3"/>
        <v>2</v>
      </c>
    </row>
    <row r="27" spans="1:23" x14ac:dyDescent="0.45">
      <c r="A27" s="36">
        <v>9</v>
      </c>
      <c r="B27" s="37" t="s">
        <v>157</v>
      </c>
      <c r="C27" s="38">
        <v>62</v>
      </c>
      <c r="D27" s="37" t="s">
        <v>0</v>
      </c>
      <c r="E27" s="37" t="s">
        <v>61</v>
      </c>
      <c r="F27" s="37">
        <v>912</v>
      </c>
      <c r="G27" s="48">
        <v>12</v>
      </c>
      <c r="H27" s="44">
        <v>0</v>
      </c>
      <c r="I27" s="48">
        <v>10</v>
      </c>
      <c r="J27" s="44">
        <v>0</v>
      </c>
      <c r="K27" s="48">
        <v>12</v>
      </c>
      <c r="L27" s="44">
        <v>0</v>
      </c>
      <c r="M27" s="48">
        <v>6</v>
      </c>
      <c r="N27" s="44">
        <v>0</v>
      </c>
      <c r="O27" s="59">
        <f t="shared" si="0"/>
        <v>40</v>
      </c>
      <c r="P27" s="48">
        <v>6</v>
      </c>
      <c r="Q27" s="44">
        <v>0</v>
      </c>
      <c r="R27" s="48">
        <v>10</v>
      </c>
      <c r="S27" s="44">
        <v>0</v>
      </c>
      <c r="T27" s="48">
        <v>14</v>
      </c>
      <c r="U27" s="44">
        <v>0</v>
      </c>
      <c r="V27" s="52">
        <f t="shared" si="1"/>
        <v>70</v>
      </c>
      <c r="W27" s="43">
        <f t="shared" si="3"/>
        <v>0</v>
      </c>
    </row>
    <row r="28" spans="1:23" x14ac:dyDescent="0.45">
      <c r="A28" s="41">
        <v>15</v>
      </c>
      <c r="B28" s="42" t="s">
        <v>167</v>
      </c>
      <c r="C28" s="38">
        <v>91</v>
      </c>
      <c r="D28" s="37" t="s">
        <v>0</v>
      </c>
      <c r="E28" s="40" t="s">
        <v>119</v>
      </c>
      <c r="F28" s="40">
        <v>1736</v>
      </c>
      <c r="G28" s="49">
        <v>6</v>
      </c>
      <c r="H28" s="44">
        <v>0</v>
      </c>
      <c r="I28" s="49">
        <v>8</v>
      </c>
      <c r="J28" s="44">
        <v>0</v>
      </c>
      <c r="K28" s="48">
        <v>12</v>
      </c>
      <c r="L28" s="44">
        <v>0</v>
      </c>
      <c r="M28" s="48">
        <v>18</v>
      </c>
      <c r="N28" s="44">
        <v>0</v>
      </c>
      <c r="O28" s="59">
        <f t="shared" si="0"/>
        <v>44</v>
      </c>
      <c r="P28" s="49">
        <v>8</v>
      </c>
      <c r="Q28" s="45">
        <v>0</v>
      </c>
      <c r="R28" s="49">
        <v>8</v>
      </c>
      <c r="S28" s="45">
        <v>0</v>
      </c>
      <c r="T28" s="49">
        <v>10</v>
      </c>
      <c r="U28" s="45">
        <v>0</v>
      </c>
      <c r="V28" s="52">
        <f t="shared" si="1"/>
        <v>70</v>
      </c>
      <c r="W28" s="43">
        <f t="shared" si="3"/>
        <v>0</v>
      </c>
    </row>
    <row r="29" spans="1:23" x14ac:dyDescent="0.45">
      <c r="A29" s="41">
        <v>15</v>
      </c>
      <c r="B29" s="42" t="s">
        <v>167</v>
      </c>
      <c r="C29" s="38">
        <v>104</v>
      </c>
      <c r="D29" s="37"/>
      <c r="E29" s="40" t="s">
        <v>132</v>
      </c>
      <c r="F29" s="40">
        <v>1671</v>
      </c>
      <c r="G29" s="49">
        <v>11</v>
      </c>
      <c r="H29" s="44">
        <v>1</v>
      </c>
      <c r="I29" s="49">
        <v>12</v>
      </c>
      <c r="J29" s="44">
        <v>0</v>
      </c>
      <c r="K29" s="48">
        <v>11</v>
      </c>
      <c r="L29" s="44">
        <v>1</v>
      </c>
      <c r="M29" s="48">
        <v>12</v>
      </c>
      <c r="N29" s="44">
        <v>0</v>
      </c>
      <c r="O29" s="59">
        <f t="shared" si="0"/>
        <v>46</v>
      </c>
      <c r="P29" s="49">
        <v>4</v>
      </c>
      <c r="Q29" s="45">
        <v>0</v>
      </c>
      <c r="R29" s="49">
        <v>12</v>
      </c>
      <c r="S29" s="45">
        <v>0</v>
      </c>
      <c r="T29" s="49">
        <v>8</v>
      </c>
      <c r="U29" s="45">
        <v>0</v>
      </c>
      <c r="V29" s="52">
        <f t="shared" si="1"/>
        <v>70</v>
      </c>
      <c r="W29" s="43">
        <f t="shared" si="3"/>
        <v>2</v>
      </c>
    </row>
    <row r="30" spans="1:23" x14ac:dyDescent="0.45">
      <c r="A30" s="69">
        <v>19</v>
      </c>
      <c r="B30" s="66" t="s">
        <v>142</v>
      </c>
      <c r="C30" s="59">
        <v>125</v>
      </c>
      <c r="D30" s="68"/>
      <c r="E30" s="66" t="s">
        <v>143</v>
      </c>
      <c r="F30" s="66">
        <v>116</v>
      </c>
      <c r="G30" s="48">
        <v>10</v>
      </c>
      <c r="H30" s="44">
        <v>0</v>
      </c>
      <c r="I30" s="48">
        <v>14</v>
      </c>
      <c r="J30" s="44">
        <v>0</v>
      </c>
      <c r="K30" s="48">
        <v>8</v>
      </c>
      <c r="L30" s="44">
        <v>0</v>
      </c>
      <c r="M30" s="48">
        <v>10</v>
      </c>
      <c r="N30" s="44">
        <v>0</v>
      </c>
      <c r="O30" s="59">
        <f t="shared" si="0"/>
        <v>42</v>
      </c>
      <c r="P30" s="3">
        <v>8</v>
      </c>
      <c r="Q30" s="203">
        <v>0</v>
      </c>
      <c r="R30" s="3">
        <v>10</v>
      </c>
      <c r="S30" s="203">
        <v>0</v>
      </c>
      <c r="T30" s="3">
        <v>10</v>
      </c>
      <c r="U30" s="203">
        <v>0</v>
      </c>
      <c r="V30" s="52">
        <f t="shared" si="1"/>
        <v>70</v>
      </c>
      <c r="W30" s="43">
        <f t="shared" si="3"/>
        <v>0</v>
      </c>
    </row>
    <row r="31" spans="1:23" x14ac:dyDescent="0.45">
      <c r="A31" s="36">
        <v>5</v>
      </c>
      <c r="B31" s="37" t="s">
        <v>163</v>
      </c>
      <c r="C31" s="38">
        <v>30</v>
      </c>
      <c r="D31" s="37" t="s">
        <v>0</v>
      </c>
      <c r="E31" s="37" t="s">
        <v>87</v>
      </c>
      <c r="F31" s="39">
        <v>3893</v>
      </c>
      <c r="G31" s="48">
        <v>12</v>
      </c>
      <c r="H31" s="44">
        <v>0</v>
      </c>
      <c r="I31" s="48">
        <v>9</v>
      </c>
      <c r="J31" s="44">
        <v>1</v>
      </c>
      <c r="K31" s="48">
        <v>12</v>
      </c>
      <c r="L31" s="44">
        <v>0</v>
      </c>
      <c r="M31" s="48">
        <v>8</v>
      </c>
      <c r="N31" s="44">
        <v>0</v>
      </c>
      <c r="O31" s="59">
        <f t="shared" si="0"/>
        <v>41</v>
      </c>
      <c r="P31" s="48">
        <v>8</v>
      </c>
      <c r="Q31" s="44">
        <v>0</v>
      </c>
      <c r="R31" s="48">
        <v>12</v>
      </c>
      <c r="S31" s="44">
        <v>0</v>
      </c>
      <c r="T31" s="48">
        <v>8</v>
      </c>
      <c r="U31" s="44">
        <v>0</v>
      </c>
      <c r="V31" s="52">
        <f t="shared" si="1"/>
        <v>69</v>
      </c>
      <c r="W31" s="43">
        <f t="shared" si="3"/>
        <v>1</v>
      </c>
    </row>
    <row r="32" spans="1:23" x14ac:dyDescent="0.45">
      <c r="A32" s="36">
        <v>5</v>
      </c>
      <c r="B32" s="37" t="s">
        <v>163</v>
      </c>
      <c r="C32" s="38">
        <v>36</v>
      </c>
      <c r="D32" s="37"/>
      <c r="E32" s="37" t="s">
        <v>90</v>
      </c>
      <c r="F32" s="39">
        <v>12439</v>
      </c>
      <c r="G32" s="48">
        <v>8</v>
      </c>
      <c r="H32" s="44">
        <v>0</v>
      </c>
      <c r="I32" s="48">
        <v>7</v>
      </c>
      <c r="J32" s="44">
        <v>1</v>
      </c>
      <c r="K32" s="48">
        <v>10</v>
      </c>
      <c r="L32" s="44">
        <v>0</v>
      </c>
      <c r="M32" s="48">
        <v>10</v>
      </c>
      <c r="N32" s="44">
        <v>0</v>
      </c>
      <c r="O32" s="59">
        <f t="shared" si="0"/>
        <v>35</v>
      </c>
      <c r="P32" s="48">
        <v>12</v>
      </c>
      <c r="Q32" s="44">
        <v>0</v>
      </c>
      <c r="R32" s="48">
        <v>12</v>
      </c>
      <c r="S32" s="44">
        <v>0</v>
      </c>
      <c r="T32" s="48">
        <v>10</v>
      </c>
      <c r="U32" s="44">
        <v>0</v>
      </c>
      <c r="V32" s="52">
        <f t="shared" si="1"/>
        <v>69</v>
      </c>
      <c r="W32" s="43">
        <f t="shared" si="3"/>
        <v>1</v>
      </c>
    </row>
    <row r="33" spans="1:23" ht="14.65" thickBot="1" x14ac:dyDescent="0.5">
      <c r="A33" s="94">
        <v>11</v>
      </c>
      <c r="B33" s="95" t="s">
        <v>165</v>
      </c>
      <c r="C33" s="96">
        <v>71</v>
      </c>
      <c r="D33" s="95"/>
      <c r="E33" s="95" t="s">
        <v>108</v>
      </c>
      <c r="F33" s="95">
        <v>3502</v>
      </c>
      <c r="G33" s="97">
        <v>12</v>
      </c>
      <c r="H33" s="98">
        <v>0</v>
      </c>
      <c r="I33" s="97">
        <v>14</v>
      </c>
      <c r="J33" s="98">
        <v>0</v>
      </c>
      <c r="K33" s="97">
        <v>8</v>
      </c>
      <c r="L33" s="98">
        <v>2</v>
      </c>
      <c r="M33" s="97">
        <v>15</v>
      </c>
      <c r="N33" s="98">
        <v>1</v>
      </c>
      <c r="O33" s="72">
        <f t="shared" si="0"/>
        <v>49</v>
      </c>
      <c r="P33" s="97">
        <v>4</v>
      </c>
      <c r="Q33" s="98">
        <v>0</v>
      </c>
      <c r="R33" s="97">
        <v>8</v>
      </c>
      <c r="S33" s="98">
        <v>0</v>
      </c>
      <c r="T33" s="97">
        <v>8</v>
      </c>
      <c r="U33" s="98">
        <v>0</v>
      </c>
      <c r="V33" s="99">
        <f t="shared" si="1"/>
        <v>69</v>
      </c>
      <c r="W33" s="54">
        <f t="shared" si="3"/>
        <v>3</v>
      </c>
    </row>
    <row r="34" spans="1:23" x14ac:dyDescent="0.45">
      <c r="A34" s="150">
        <v>17</v>
      </c>
      <c r="B34" s="151" t="s">
        <v>168</v>
      </c>
      <c r="C34" s="83">
        <v>113</v>
      </c>
      <c r="D34" s="151" t="s">
        <v>0</v>
      </c>
      <c r="E34" s="151" t="s">
        <v>32</v>
      </c>
      <c r="F34" s="151">
        <v>55282</v>
      </c>
      <c r="G34" s="81">
        <v>8</v>
      </c>
      <c r="H34" s="82">
        <v>0</v>
      </c>
      <c r="I34" s="81">
        <v>12</v>
      </c>
      <c r="J34" s="82">
        <v>0</v>
      </c>
      <c r="K34" s="81">
        <v>8</v>
      </c>
      <c r="L34" s="82">
        <v>0</v>
      </c>
      <c r="M34" s="81">
        <v>8</v>
      </c>
      <c r="N34" s="82">
        <v>0</v>
      </c>
      <c r="O34" s="83">
        <f t="shared" ref="O34:O65" si="4">G34+I34+K34+M34</f>
        <v>36</v>
      </c>
      <c r="P34" s="202">
        <v>10</v>
      </c>
      <c r="Q34" s="207">
        <v>0</v>
      </c>
      <c r="R34" s="202">
        <v>9</v>
      </c>
      <c r="S34" s="207">
        <v>1</v>
      </c>
      <c r="T34" s="202">
        <v>14</v>
      </c>
      <c r="U34" s="207">
        <v>0</v>
      </c>
      <c r="V34" s="84">
        <f t="shared" ref="V34:V65" si="5">O34+P34+R34+T34</f>
        <v>69</v>
      </c>
      <c r="W34" s="85">
        <f>SUM(H34+J34+L34+Q34+N34+S34+U34)</f>
        <v>1</v>
      </c>
    </row>
    <row r="35" spans="1:23" x14ac:dyDescent="0.45">
      <c r="A35" s="28">
        <v>2</v>
      </c>
      <c r="B35" s="29" t="s">
        <v>161</v>
      </c>
      <c r="C35" s="30">
        <v>14</v>
      </c>
      <c r="D35" s="29"/>
      <c r="E35" s="29" t="s">
        <v>81</v>
      </c>
      <c r="F35" s="29">
        <v>5357</v>
      </c>
      <c r="G35" s="48">
        <v>10</v>
      </c>
      <c r="H35" s="44">
        <v>0</v>
      </c>
      <c r="I35" s="48">
        <v>14</v>
      </c>
      <c r="J35" s="44">
        <v>0</v>
      </c>
      <c r="K35" s="48">
        <v>8</v>
      </c>
      <c r="L35" s="44">
        <v>0</v>
      </c>
      <c r="M35" s="48">
        <v>10</v>
      </c>
      <c r="N35" s="44">
        <v>0</v>
      </c>
      <c r="O35" s="59">
        <f t="shared" si="4"/>
        <v>42</v>
      </c>
      <c r="P35" s="48">
        <v>6</v>
      </c>
      <c r="Q35" s="44">
        <v>0</v>
      </c>
      <c r="R35" s="48">
        <v>10</v>
      </c>
      <c r="S35" s="44">
        <v>0</v>
      </c>
      <c r="T35" s="48">
        <v>10</v>
      </c>
      <c r="U35" s="44">
        <v>0</v>
      </c>
      <c r="V35" s="52">
        <f t="shared" si="5"/>
        <v>68</v>
      </c>
      <c r="W35" s="43">
        <f t="shared" ref="W35:W45" si="6">SUM(H35+J35+L35+N35+Q35+S35+U35)</f>
        <v>0</v>
      </c>
    </row>
    <row r="36" spans="1:23" x14ac:dyDescent="0.45">
      <c r="A36" s="28">
        <v>6</v>
      </c>
      <c r="B36" s="29" t="s">
        <v>164</v>
      </c>
      <c r="C36" s="30">
        <v>39</v>
      </c>
      <c r="D36" s="29" t="s">
        <v>0</v>
      </c>
      <c r="E36" s="29" t="s">
        <v>41</v>
      </c>
      <c r="F36" s="31">
        <v>3815</v>
      </c>
      <c r="G36" s="48">
        <v>14</v>
      </c>
      <c r="H36" s="44">
        <v>0</v>
      </c>
      <c r="I36" s="48">
        <v>10</v>
      </c>
      <c r="J36" s="44">
        <v>0</v>
      </c>
      <c r="K36" s="48">
        <v>10</v>
      </c>
      <c r="L36" s="44">
        <v>0</v>
      </c>
      <c r="M36" s="48">
        <v>8</v>
      </c>
      <c r="N36" s="44">
        <v>0</v>
      </c>
      <c r="O36" s="59">
        <f t="shared" si="4"/>
        <v>42</v>
      </c>
      <c r="P36" s="48">
        <v>10</v>
      </c>
      <c r="Q36" s="44">
        <v>0</v>
      </c>
      <c r="R36" s="48">
        <v>4</v>
      </c>
      <c r="S36" s="44">
        <v>0</v>
      </c>
      <c r="T36" s="48">
        <v>12</v>
      </c>
      <c r="U36" s="44">
        <v>0</v>
      </c>
      <c r="V36" s="52">
        <f t="shared" si="5"/>
        <v>68</v>
      </c>
      <c r="W36" s="43">
        <f t="shared" si="6"/>
        <v>0</v>
      </c>
    </row>
    <row r="37" spans="1:23" x14ac:dyDescent="0.45">
      <c r="A37" s="28">
        <v>8</v>
      </c>
      <c r="B37" s="165" t="s">
        <v>20</v>
      </c>
      <c r="C37" s="30">
        <v>55</v>
      </c>
      <c r="D37" s="29"/>
      <c r="E37" s="29" t="s">
        <v>7</v>
      </c>
      <c r="F37" s="29">
        <v>1410</v>
      </c>
      <c r="G37" s="48">
        <v>10</v>
      </c>
      <c r="H37" s="44">
        <v>0</v>
      </c>
      <c r="I37" s="48">
        <v>11</v>
      </c>
      <c r="J37" s="44">
        <v>1</v>
      </c>
      <c r="K37" s="48">
        <v>10</v>
      </c>
      <c r="L37" s="44">
        <v>0</v>
      </c>
      <c r="M37" s="48">
        <v>8</v>
      </c>
      <c r="N37" s="44">
        <v>0</v>
      </c>
      <c r="O37" s="59">
        <f t="shared" si="4"/>
        <v>39</v>
      </c>
      <c r="P37" s="48">
        <v>10</v>
      </c>
      <c r="Q37" s="44">
        <v>0</v>
      </c>
      <c r="R37" s="48">
        <v>11</v>
      </c>
      <c r="S37" s="44">
        <v>1</v>
      </c>
      <c r="T37" s="48">
        <v>8</v>
      </c>
      <c r="U37" s="44">
        <v>0</v>
      </c>
      <c r="V37" s="52">
        <f t="shared" si="5"/>
        <v>68</v>
      </c>
      <c r="W37" s="43">
        <f t="shared" si="6"/>
        <v>2</v>
      </c>
    </row>
    <row r="38" spans="1:23" ht="14.65" thickBot="1" x14ac:dyDescent="0.5">
      <c r="A38" s="100">
        <v>11</v>
      </c>
      <c r="B38" s="101" t="s">
        <v>165</v>
      </c>
      <c r="C38" s="102">
        <v>72</v>
      </c>
      <c r="D38" s="101"/>
      <c r="E38" s="101" t="s">
        <v>64</v>
      </c>
      <c r="F38" s="125">
        <v>1703</v>
      </c>
      <c r="G38" s="103">
        <v>10</v>
      </c>
      <c r="H38" s="104">
        <v>0</v>
      </c>
      <c r="I38" s="103">
        <v>6</v>
      </c>
      <c r="J38" s="104">
        <v>0</v>
      </c>
      <c r="K38" s="103">
        <v>6</v>
      </c>
      <c r="L38" s="104">
        <v>0</v>
      </c>
      <c r="M38" s="103">
        <v>14</v>
      </c>
      <c r="N38" s="104">
        <v>0</v>
      </c>
      <c r="O38" s="105">
        <f t="shared" si="4"/>
        <v>36</v>
      </c>
      <c r="P38" s="103">
        <v>14</v>
      </c>
      <c r="Q38" s="104">
        <v>0</v>
      </c>
      <c r="R38" s="103">
        <v>9</v>
      </c>
      <c r="S38" s="104">
        <v>1</v>
      </c>
      <c r="T38" s="103">
        <v>9</v>
      </c>
      <c r="U38" s="104">
        <v>1</v>
      </c>
      <c r="V38" s="106">
        <f t="shared" si="5"/>
        <v>68</v>
      </c>
      <c r="W38" s="107">
        <f t="shared" si="6"/>
        <v>2</v>
      </c>
    </row>
    <row r="39" spans="1:23" x14ac:dyDescent="0.45">
      <c r="A39" s="109">
        <v>12</v>
      </c>
      <c r="B39" s="110" t="s">
        <v>166</v>
      </c>
      <c r="C39" s="111">
        <v>73</v>
      </c>
      <c r="D39" s="110" t="s">
        <v>0</v>
      </c>
      <c r="E39" s="127" t="s">
        <v>28</v>
      </c>
      <c r="F39" s="128">
        <v>4729</v>
      </c>
      <c r="G39" s="89">
        <v>7</v>
      </c>
      <c r="H39" s="90">
        <v>1</v>
      </c>
      <c r="I39" s="89">
        <v>6</v>
      </c>
      <c r="J39" s="90">
        <v>0</v>
      </c>
      <c r="K39" s="89">
        <v>15</v>
      </c>
      <c r="L39" s="90">
        <v>1</v>
      </c>
      <c r="M39" s="89">
        <v>8</v>
      </c>
      <c r="N39" s="90">
        <v>0</v>
      </c>
      <c r="O39" s="91">
        <f t="shared" si="4"/>
        <v>36</v>
      </c>
      <c r="P39" s="89">
        <v>14</v>
      </c>
      <c r="Q39" s="90">
        <v>0</v>
      </c>
      <c r="R39" s="89">
        <v>6</v>
      </c>
      <c r="S39" s="90">
        <v>0</v>
      </c>
      <c r="T39" s="89">
        <v>12</v>
      </c>
      <c r="U39" s="90">
        <v>0</v>
      </c>
      <c r="V39" s="92">
        <f t="shared" si="5"/>
        <v>68</v>
      </c>
      <c r="W39" s="93">
        <f t="shared" si="6"/>
        <v>2</v>
      </c>
    </row>
    <row r="40" spans="1:23" x14ac:dyDescent="0.45">
      <c r="A40" s="65">
        <v>17</v>
      </c>
      <c r="B40" s="66" t="s">
        <v>168</v>
      </c>
      <c r="C40" s="59">
        <v>108</v>
      </c>
      <c r="D40" s="66" t="s">
        <v>0</v>
      </c>
      <c r="E40" s="66" t="s">
        <v>6</v>
      </c>
      <c r="F40" s="67">
        <v>93</v>
      </c>
      <c r="G40" s="48">
        <v>8</v>
      </c>
      <c r="H40" s="44">
        <v>0</v>
      </c>
      <c r="I40" s="48">
        <v>14</v>
      </c>
      <c r="J40" s="44">
        <v>0</v>
      </c>
      <c r="K40" s="48">
        <v>8</v>
      </c>
      <c r="L40" s="44">
        <v>0</v>
      </c>
      <c r="M40" s="48">
        <v>10</v>
      </c>
      <c r="N40" s="44">
        <v>0</v>
      </c>
      <c r="O40" s="59">
        <f t="shared" si="4"/>
        <v>40</v>
      </c>
      <c r="P40" s="48">
        <v>6</v>
      </c>
      <c r="Q40" s="44">
        <v>0</v>
      </c>
      <c r="R40" s="48">
        <v>14</v>
      </c>
      <c r="S40" s="44">
        <v>0</v>
      </c>
      <c r="T40" s="48">
        <v>8</v>
      </c>
      <c r="U40" s="44">
        <v>0</v>
      </c>
      <c r="V40" s="52">
        <f t="shared" si="5"/>
        <v>68</v>
      </c>
      <c r="W40" s="43">
        <f t="shared" si="6"/>
        <v>0</v>
      </c>
    </row>
    <row r="41" spans="1:23" x14ac:dyDescent="0.45">
      <c r="A41" s="24">
        <v>17</v>
      </c>
      <c r="B41" s="22" t="s">
        <v>168</v>
      </c>
      <c r="C41" s="23">
        <v>118</v>
      </c>
      <c r="D41" s="159" t="s">
        <v>178</v>
      </c>
      <c r="E41" s="22" t="s">
        <v>179</v>
      </c>
      <c r="F41" s="22">
        <v>2256</v>
      </c>
      <c r="G41" s="48">
        <v>10</v>
      </c>
      <c r="H41" s="44">
        <v>0</v>
      </c>
      <c r="I41" s="48">
        <v>10</v>
      </c>
      <c r="J41" s="44">
        <v>0</v>
      </c>
      <c r="K41" s="48">
        <v>10</v>
      </c>
      <c r="L41" s="44">
        <v>0</v>
      </c>
      <c r="M41" s="48">
        <v>10</v>
      </c>
      <c r="N41" s="44">
        <v>0</v>
      </c>
      <c r="O41" s="59">
        <f t="shared" si="4"/>
        <v>40</v>
      </c>
      <c r="P41" s="3">
        <v>10</v>
      </c>
      <c r="Q41" s="203">
        <v>0</v>
      </c>
      <c r="R41" s="3">
        <v>8</v>
      </c>
      <c r="S41" s="203">
        <v>0</v>
      </c>
      <c r="T41" s="3">
        <v>10</v>
      </c>
      <c r="U41" s="203">
        <v>0</v>
      </c>
      <c r="V41" s="52">
        <f t="shared" si="5"/>
        <v>68</v>
      </c>
      <c r="W41" s="43">
        <f t="shared" si="6"/>
        <v>0</v>
      </c>
    </row>
    <row r="42" spans="1:23" x14ac:dyDescent="0.45">
      <c r="A42" s="36">
        <v>1</v>
      </c>
      <c r="B42" s="37" t="s">
        <v>160</v>
      </c>
      <c r="C42" s="38">
        <v>9</v>
      </c>
      <c r="D42" s="37"/>
      <c r="E42" s="37" t="s">
        <v>77</v>
      </c>
      <c r="F42" s="37">
        <v>10005495</v>
      </c>
      <c r="G42" s="48">
        <v>10</v>
      </c>
      <c r="H42" s="44">
        <v>0</v>
      </c>
      <c r="I42" s="48">
        <v>6</v>
      </c>
      <c r="J42" s="44">
        <v>0</v>
      </c>
      <c r="K42" s="48">
        <v>11</v>
      </c>
      <c r="L42" s="44">
        <v>1</v>
      </c>
      <c r="M42" s="48">
        <v>14</v>
      </c>
      <c r="N42" s="44">
        <v>0</v>
      </c>
      <c r="O42" s="59">
        <f t="shared" si="4"/>
        <v>41</v>
      </c>
      <c r="P42" s="48">
        <v>10</v>
      </c>
      <c r="Q42" s="44">
        <v>0</v>
      </c>
      <c r="R42" s="48">
        <v>10</v>
      </c>
      <c r="S42" s="44">
        <v>0</v>
      </c>
      <c r="T42" s="48">
        <v>6</v>
      </c>
      <c r="U42" s="44">
        <v>0</v>
      </c>
      <c r="V42" s="52">
        <f t="shared" si="5"/>
        <v>67</v>
      </c>
      <c r="W42" s="43">
        <f t="shared" si="6"/>
        <v>1</v>
      </c>
    </row>
    <row r="43" spans="1:23" x14ac:dyDescent="0.45">
      <c r="A43" s="36">
        <v>7</v>
      </c>
      <c r="B43" s="37" t="s">
        <v>150</v>
      </c>
      <c r="C43" s="38">
        <v>51</v>
      </c>
      <c r="D43" s="37"/>
      <c r="E43" s="37" t="s">
        <v>99</v>
      </c>
      <c r="F43" s="37">
        <v>351</v>
      </c>
      <c r="G43" s="48">
        <v>14</v>
      </c>
      <c r="H43" s="44">
        <v>0</v>
      </c>
      <c r="I43" s="48">
        <v>6</v>
      </c>
      <c r="J43" s="44">
        <v>0</v>
      </c>
      <c r="K43" s="48">
        <v>10</v>
      </c>
      <c r="L43" s="44">
        <v>0</v>
      </c>
      <c r="M43" s="48">
        <v>6</v>
      </c>
      <c r="N43" s="44">
        <v>0</v>
      </c>
      <c r="O43" s="59">
        <f t="shared" si="4"/>
        <v>36</v>
      </c>
      <c r="P43" s="48">
        <v>9</v>
      </c>
      <c r="Q43" s="44">
        <v>1</v>
      </c>
      <c r="R43" s="48">
        <v>14</v>
      </c>
      <c r="S43" s="44">
        <v>0</v>
      </c>
      <c r="T43" s="48">
        <v>8</v>
      </c>
      <c r="U43" s="44">
        <v>0</v>
      </c>
      <c r="V43" s="52">
        <f t="shared" si="5"/>
        <v>67</v>
      </c>
      <c r="W43" s="43">
        <f t="shared" si="6"/>
        <v>1</v>
      </c>
    </row>
    <row r="44" spans="1:23" x14ac:dyDescent="0.45">
      <c r="A44" s="24">
        <v>8</v>
      </c>
      <c r="B44" s="22" t="s">
        <v>20</v>
      </c>
      <c r="C44" s="23">
        <v>54</v>
      </c>
      <c r="D44" s="22" t="s">
        <v>178</v>
      </c>
      <c r="E44" s="22" t="s">
        <v>9</v>
      </c>
      <c r="F44" s="22">
        <v>1446</v>
      </c>
      <c r="G44" s="48">
        <v>8</v>
      </c>
      <c r="H44" s="44">
        <v>0</v>
      </c>
      <c r="I44" s="48">
        <v>12</v>
      </c>
      <c r="J44" s="44">
        <v>0</v>
      </c>
      <c r="K44" s="48">
        <v>9</v>
      </c>
      <c r="L44" s="44">
        <v>1</v>
      </c>
      <c r="M44" s="48">
        <v>10</v>
      </c>
      <c r="N44" s="44">
        <v>0</v>
      </c>
      <c r="O44" s="59">
        <f t="shared" si="4"/>
        <v>39</v>
      </c>
      <c r="P44" s="48">
        <v>10</v>
      </c>
      <c r="Q44" s="44">
        <v>0</v>
      </c>
      <c r="R44" s="48">
        <v>10</v>
      </c>
      <c r="S44" s="44">
        <v>0</v>
      </c>
      <c r="T44" s="48">
        <v>8</v>
      </c>
      <c r="U44" s="44">
        <v>0</v>
      </c>
      <c r="V44" s="52">
        <f t="shared" si="5"/>
        <v>67</v>
      </c>
      <c r="W44" s="43">
        <f t="shared" si="6"/>
        <v>1</v>
      </c>
    </row>
    <row r="45" spans="1:23" x14ac:dyDescent="0.45">
      <c r="A45" s="28">
        <v>12</v>
      </c>
      <c r="B45" s="29" t="s">
        <v>166</v>
      </c>
      <c r="C45" s="30">
        <v>74</v>
      </c>
      <c r="D45" s="29" t="s">
        <v>0</v>
      </c>
      <c r="E45" s="29" t="s">
        <v>25</v>
      </c>
      <c r="F45" s="33">
        <v>139</v>
      </c>
      <c r="G45" s="48">
        <v>10</v>
      </c>
      <c r="H45" s="44">
        <v>0</v>
      </c>
      <c r="I45" s="48">
        <v>5</v>
      </c>
      <c r="J45" s="44">
        <v>1</v>
      </c>
      <c r="K45" s="48">
        <v>8</v>
      </c>
      <c r="L45" s="44">
        <v>0</v>
      </c>
      <c r="M45" s="48">
        <v>10</v>
      </c>
      <c r="N45" s="44">
        <v>0</v>
      </c>
      <c r="O45" s="59">
        <f t="shared" si="4"/>
        <v>33</v>
      </c>
      <c r="P45" s="48">
        <v>8</v>
      </c>
      <c r="Q45" s="44">
        <v>0</v>
      </c>
      <c r="R45" s="48">
        <v>10</v>
      </c>
      <c r="S45" s="44">
        <v>0</v>
      </c>
      <c r="T45" s="48">
        <v>16</v>
      </c>
      <c r="U45" s="44">
        <v>0</v>
      </c>
      <c r="V45" s="52">
        <f t="shared" si="5"/>
        <v>67</v>
      </c>
      <c r="W45" s="43">
        <f t="shared" si="6"/>
        <v>1</v>
      </c>
    </row>
    <row r="46" spans="1:23" ht="14.65" thickBot="1" x14ac:dyDescent="0.5">
      <c r="A46" s="158">
        <v>17</v>
      </c>
      <c r="B46" s="71" t="s">
        <v>168</v>
      </c>
      <c r="C46" s="72">
        <v>107</v>
      </c>
      <c r="D46" s="71" t="s">
        <v>0</v>
      </c>
      <c r="E46" s="71" t="s">
        <v>5</v>
      </c>
      <c r="F46" s="215">
        <v>11872</v>
      </c>
      <c r="G46" s="97">
        <v>8</v>
      </c>
      <c r="H46" s="98">
        <v>0</v>
      </c>
      <c r="I46" s="97">
        <v>14</v>
      </c>
      <c r="J46" s="98">
        <v>0</v>
      </c>
      <c r="K46" s="97">
        <v>6</v>
      </c>
      <c r="L46" s="98">
        <v>0</v>
      </c>
      <c r="M46" s="97">
        <v>9</v>
      </c>
      <c r="N46" s="98">
        <v>1</v>
      </c>
      <c r="O46" s="72">
        <f t="shared" si="4"/>
        <v>37</v>
      </c>
      <c r="P46" s="97">
        <v>6</v>
      </c>
      <c r="Q46" s="98">
        <v>0</v>
      </c>
      <c r="R46" s="97">
        <v>10</v>
      </c>
      <c r="S46" s="98">
        <v>0</v>
      </c>
      <c r="T46" s="97">
        <v>14</v>
      </c>
      <c r="U46" s="98">
        <v>0</v>
      </c>
      <c r="V46" s="99">
        <f t="shared" si="5"/>
        <v>67</v>
      </c>
      <c r="W46" s="54">
        <f>SUM(H46+J46+L46+Q46+N46+S46+U46)</f>
        <v>1</v>
      </c>
    </row>
    <row r="47" spans="1:23" x14ac:dyDescent="0.45">
      <c r="A47" s="78">
        <v>1</v>
      </c>
      <c r="B47" s="79" t="s">
        <v>160</v>
      </c>
      <c r="C47" s="80">
        <v>5</v>
      </c>
      <c r="D47" s="79" t="s">
        <v>0</v>
      </c>
      <c r="E47" s="79" t="s">
        <v>71</v>
      </c>
      <c r="F47" s="79">
        <v>10000623</v>
      </c>
      <c r="G47" s="81">
        <v>6</v>
      </c>
      <c r="H47" s="82">
        <v>0</v>
      </c>
      <c r="I47" s="81">
        <v>10</v>
      </c>
      <c r="J47" s="82">
        <v>0</v>
      </c>
      <c r="K47" s="81">
        <v>8</v>
      </c>
      <c r="L47" s="82">
        <v>0</v>
      </c>
      <c r="M47" s="81">
        <v>10</v>
      </c>
      <c r="N47" s="82">
        <v>0</v>
      </c>
      <c r="O47" s="83">
        <f t="shared" si="4"/>
        <v>34</v>
      </c>
      <c r="P47" s="81">
        <v>12</v>
      </c>
      <c r="Q47" s="82">
        <v>0</v>
      </c>
      <c r="R47" s="81">
        <v>8</v>
      </c>
      <c r="S47" s="82">
        <v>0</v>
      </c>
      <c r="T47" s="81">
        <v>12</v>
      </c>
      <c r="U47" s="82">
        <v>0</v>
      </c>
      <c r="V47" s="84">
        <f t="shared" si="5"/>
        <v>66</v>
      </c>
      <c r="W47" s="85">
        <f t="shared" ref="W47:W63" si="7">SUM(H47+J47+L47+N47+Q47+S47+U47)</f>
        <v>0</v>
      </c>
    </row>
    <row r="48" spans="1:23" x14ac:dyDescent="0.45">
      <c r="A48" s="36">
        <v>5</v>
      </c>
      <c r="B48" s="37" t="s">
        <v>163</v>
      </c>
      <c r="C48" s="38">
        <v>26</v>
      </c>
      <c r="D48" s="37" t="s">
        <v>0</v>
      </c>
      <c r="E48" s="37" t="s">
        <v>13</v>
      </c>
      <c r="F48" s="39">
        <v>3595</v>
      </c>
      <c r="G48" s="48">
        <v>8</v>
      </c>
      <c r="H48" s="44">
        <v>0</v>
      </c>
      <c r="I48" s="48">
        <v>14</v>
      </c>
      <c r="J48" s="44">
        <v>0</v>
      </c>
      <c r="K48" s="48">
        <v>12</v>
      </c>
      <c r="L48" s="44">
        <v>0</v>
      </c>
      <c r="M48" s="48">
        <v>8</v>
      </c>
      <c r="N48" s="44">
        <v>0</v>
      </c>
      <c r="O48" s="59">
        <f t="shared" si="4"/>
        <v>42</v>
      </c>
      <c r="P48" s="48">
        <v>2</v>
      </c>
      <c r="Q48" s="44">
        <v>0</v>
      </c>
      <c r="R48" s="48">
        <v>12</v>
      </c>
      <c r="S48" s="44">
        <v>0</v>
      </c>
      <c r="T48" s="48">
        <v>10</v>
      </c>
      <c r="U48" s="44">
        <v>0</v>
      </c>
      <c r="V48" s="52">
        <f t="shared" si="5"/>
        <v>66</v>
      </c>
      <c r="W48" s="43">
        <f t="shared" si="7"/>
        <v>0</v>
      </c>
    </row>
    <row r="49" spans="1:23" x14ac:dyDescent="0.45">
      <c r="A49" s="36">
        <v>7</v>
      </c>
      <c r="B49" s="37" t="s">
        <v>150</v>
      </c>
      <c r="C49" s="38">
        <v>49</v>
      </c>
      <c r="D49" s="37"/>
      <c r="E49" s="37" t="s">
        <v>97</v>
      </c>
      <c r="F49" s="37">
        <v>3040</v>
      </c>
      <c r="G49" s="48">
        <v>8</v>
      </c>
      <c r="H49" s="44">
        <v>0</v>
      </c>
      <c r="I49" s="48">
        <v>14</v>
      </c>
      <c r="J49" s="44">
        <v>0</v>
      </c>
      <c r="K49" s="48">
        <v>8</v>
      </c>
      <c r="L49" s="44">
        <v>0</v>
      </c>
      <c r="M49" s="48">
        <v>6</v>
      </c>
      <c r="N49" s="44">
        <v>0</v>
      </c>
      <c r="O49" s="59">
        <f t="shared" si="4"/>
        <v>36</v>
      </c>
      <c r="P49" s="48">
        <v>10</v>
      </c>
      <c r="Q49" s="44">
        <v>0</v>
      </c>
      <c r="R49" s="48">
        <v>12</v>
      </c>
      <c r="S49" s="44">
        <v>0</v>
      </c>
      <c r="T49" s="48">
        <v>8</v>
      </c>
      <c r="U49" s="44">
        <v>0</v>
      </c>
      <c r="V49" s="52">
        <f t="shared" si="5"/>
        <v>66</v>
      </c>
      <c r="W49" s="43">
        <f t="shared" si="7"/>
        <v>0</v>
      </c>
    </row>
    <row r="50" spans="1:23" x14ac:dyDescent="0.45">
      <c r="A50" s="65">
        <v>17</v>
      </c>
      <c r="B50" s="66" t="s">
        <v>168</v>
      </c>
      <c r="C50" s="59">
        <v>114</v>
      </c>
      <c r="D50" s="68"/>
      <c r="E50" s="66" t="s">
        <v>134</v>
      </c>
      <c r="F50" s="66">
        <v>518</v>
      </c>
      <c r="G50" s="48">
        <v>11</v>
      </c>
      <c r="H50" s="44">
        <v>1</v>
      </c>
      <c r="I50" s="48">
        <v>12</v>
      </c>
      <c r="J50" s="44">
        <v>0</v>
      </c>
      <c r="K50" s="48">
        <v>10</v>
      </c>
      <c r="L50" s="44">
        <v>0</v>
      </c>
      <c r="M50" s="48">
        <v>6</v>
      </c>
      <c r="N50" s="44">
        <v>0</v>
      </c>
      <c r="O50" s="59">
        <f t="shared" si="4"/>
        <v>39</v>
      </c>
      <c r="P50" s="3">
        <v>6</v>
      </c>
      <c r="Q50" s="203">
        <v>0</v>
      </c>
      <c r="R50" s="3">
        <v>15</v>
      </c>
      <c r="S50" s="203">
        <v>1</v>
      </c>
      <c r="T50" s="3">
        <v>6</v>
      </c>
      <c r="U50" s="203">
        <v>0</v>
      </c>
      <c r="V50" s="52">
        <f t="shared" si="5"/>
        <v>66</v>
      </c>
      <c r="W50" s="43">
        <f t="shared" si="7"/>
        <v>2</v>
      </c>
    </row>
    <row r="51" spans="1:23" x14ac:dyDescent="0.45">
      <c r="A51" s="65">
        <v>17</v>
      </c>
      <c r="B51" s="66" t="s">
        <v>168</v>
      </c>
      <c r="C51" s="59">
        <v>117</v>
      </c>
      <c r="D51" s="68"/>
      <c r="E51" s="66" t="s">
        <v>70</v>
      </c>
      <c r="F51" s="66">
        <v>998935</v>
      </c>
      <c r="G51" s="48">
        <v>14</v>
      </c>
      <c r="H51" s="44">
        <v>0</v>
      </c>
      <c r="I51" s="48">
        <v>6</v>
      </c>
      <c r="J51" s="44">
        <v>0</v>
      </c>
      <c r="K51" s="48">
        <v>9</v>
      </c>
      <c r="L51" s="44">
        <v>1</v>
      </c>
      <c r="M51" s="48">
        <v>8</v>
      </c>
      <c r="N51" s="44">
        <v>0</v>
      </c>
      <c r="O51" s="59">
        <f t="shared" si="4"/>
        <v>37</v>
      </c>
      <c r="P51" s="3">
        <v>8</v>
      </c>
      <c r="Q51" s="203">
        <v>0</v>
      </c>
      <c r="R51" s="3">
        <v>11</v>
      </c>
      <c r="S51" s="203">
        <v>1</v>
      </c>
      <c r="T51" s="3">
        <v>10</v>
      </c>
      <c r="U51" s="203">
        <v>0</v>
      </c>
      <c r="V51" s="52">
        <f t="shared" si="5"/>
        <v>66</v>
      </c>
      <c r="W51" s="43">
        <f t="shared" si="7"/>
        <v>2</v>
      </c>
    </row>
    <row r="52" spans="1:23" x14ac:dyDescent="0.45">
      <c r="A52" s="35">
        <v>18</v>
      </c>
      <c r="B52" s="29" t="s">
        <v>139</v>
      </c>
      <c r="C52" s="30">
        <v>124</v>
      </c>
      <c r="D52" s="31"/>
      <c r="E52" s="29" t="s">
        <v>141</v>
      </c>
      <c r="F52" s="29">
        <v>5563</v>
      </c>
      <c r="G52" s="48">
        <v>10</v>
      </c>
      <c r="H52" s="44">
        <v>0</v>
      </c>
      <c r="I52" s="48">
        <v>9</v>
      </c>
      <c r="J52" s="44">
        <v>1</v>
      </c>
      <c r="K52" s="48">
        <v>11</v>
      </c>
      <c r="L52" s="44">
        <v>1</v>
      </c>
      <c r="M52" s="48">
        <v>8</v>
      </c>
      <c r="N52" s="44">
        <v>0</v>
      </c>
      <c r="O52" s="59">
        <f t="shared" si="4"/>
        <v>38</v>
      </c>
      <c r="P52" s="3">
        <v>11</v>
      </c>
      <c r="Q52" s="203">
        <v>1</v>
      </c>
      <c r="R52" s="3">
        <v>7</v>
      </c>
      <c r="S52" s="203">
        <v>1</v>
      </c>
      <c r="T52" s="3">
        <v>10</v>
      </c>
      <c r="U52" s="203">
        <v>0</v>
      </c>
      <c r="V52" s="52">
        <f t="shared" si="5"/>
        <v>66</v>
      </c>
      <c r="W52" s="43">
        <f t="shared" si="7"/>
        <v>4</v>
      </c>
    </row>
    <row r="53" spans="1:23" x14ac:dyDescent="0.45">
      <c r="A53" s="36">
        <v>7</v>
      </c>
      <c r="B53" s="37" t="s">
        <v>150</v>
      </c>
      <c r="C53" s="38">
        <v>48</v>
      </c>
      <c r="D53" s="37"/>
      <c r="E53" s="37" t="s">
        <v>96</v>
      </c>
      <c r="F53" s="37">
        <v>3645</v>
      </c>
      <c r="G53" s="48">
        <v>12</v>
      </c>
      <c r="H53" s="44">
        <v>0</v>
      </c>
      <c r="I53" s="48">
        <v>8</v>
      </c>
      <c r="J53" s="44">
        <v>0</v>
      </c>
      <c r="K53" s="48">
        <v>11</v>
      </c>
      <c r="L53" s="44">
        <v>3</v>
      </c>
      <c r="M53" s="48">
        <v>8</v>
      </c>
      <c r="N53" s="44">
        <v>0</v>
      </c>
      <c r="O53" s="59">
        <f t="shared" si="4"/>
        <v>39</v>
      </c>
      <c r="P53" s="48">
        <v>10</v>
      </c>
      <c r="Q53" s="44">
        <v>0</v>
      </c>
      <c r="R53" s="48">
        <v>14</v>
      </c>
      <c r="S53" s="44">
        <v>0</v>
      </c>
      <c r="T53" s="48">
        <v>2</v>
      </c>
      <c r="U53" s="44">
        <v>0</v>
      </c>
      <c r="V53" s="52">
        <f t="shared" si="5"/>
        <v>65</v>
      </c>
      <c r="W53" s="43">
        <f t="shared" si="7"/>
        <v>3</v>
      </c>
    </row>
    <row r="54" spans="1:23" x14ac:dyDescent="0.45">
      <c r="A54" s="28">
        <v>8</v>
      </c>
      <c r="B54" s="165" t="s">
        <v>20</v>
      </c>
      <c r="C54" s="30">
        <v>58</v>
      </c>
      <c r="D54" s="29"/>
      <c r="E54" s="29" t="s">
        <v>102</v>
      </c>
      <c r="F54" s="29">
        <v>1440</v>
      </c>
      <c r="G54" s="48">
        <v>8</v>
      </c>
      <c r="H54" s="44">
        <v>0</v>
      </c>
      <c r="I54" s="48">
        <v>10</v>
      </c>
      <c r="J54" s="44">
        <v>0</v>
      </c>
      <c r="K54" s="48">
        <v>10</v>
      </c>
      <c r="L54" s="44">
        <v>0</v>
      </c>
      <c r="M54" s="48">
        <v>6</v>
      </c>
      <c r="N54" s="44">
        <v>0</v>
      </c>
      <c r="O54" s="59">
        <f t="shared" si="4"/>
        <v>34</v>
      </c>
      <c r="P54" s="48">
        <v>12</v>
      </c>
      <c r="Q54" s="44">
        <v>0</v>
      </c>
      <c r="R54" s="48">
        <v>11</v>
      </c>
      <c r="S54" s="44">
        <v>1</v>
      </c>
      <c r="T54" s="48">
        <v>8</v>
      </c>
      <c r="U54" s="44">
        <v>0</v>
      </c>
      <c r="V54" s="52">
        <f t="shared" si="5"/>
        <v>65</v>
      </c>
      <c r="W54" s="43">
        <f t="shared" si="7"/>
        <v>1</v>
      </c>
    </row>
    <row r="55" spans="1:23" x14ac:dyDescent="0.45">
      <c r="A55" s="28">
        <v>12</v>
      </c>
      <c r="B55" s="29" t="s">
        <v>166</v>
      </c>
      <c r="C55" s="30">
        <v>82</v>
      </c>
      <c r="D55" s="29"/>
      <c r="E55" s="29" t="s">
        <v>111</v>
      </c>
      <c r="F55" s="33">
        <v>3366</v>
      </c>
      <c r="G55" s="48">
        <v>10</v>
      </c>
      <c r="H55" s="44">
        <v>0</v>
      </c>
      <c r="I55" s="48">
        <v>10</v>
      </c>
      <c r="J55" s="44">
        <v>0</v>
      </c>
      <c r="K55" s="48">
        <v>10</v>
      </c>
      <c r="L55" s="44">
        <v>0</v>
      </c>
      <c r="M55" s="48">
        <v>11</v>
      </c>
      <c r="N55" s="44">
        <v>1</v>
      </c>
      <c r="O55" s="59">
        <f t="shared" si="4"/>
        <v>41</v>
      </c>
      <c r="P55" s="48">
        <v>7</v>
      </c>
      <c r="Q55" s="44">
        <v>1</v>
      </c>
      <c r="R55" s="48">
        <v>11</v>
      </c>
      <c r="S55" s="44">
        <v>1</v>
      </c>
      <c r="T55" s="48">
        <v>6</v>
      </c>
      <c r="U55" s="44">
        <v>0</v>
      </c>
      <c r="V55" s="52">
        <f t="shared" si="5"/>
        <v>65</v>
      </c>
      <c r="W55" s="43">
        <f t="shared" si="7"/>
        <v>3</v>
      </c>
    </row>
    <row r="56" spans="1:23" x14ac:dyDescent="0.45">
      <c r="A56" s="41">
        <v>15</v>
      </c>
      <c r="B56" s="42" t="s">
        <v>167</v>
      </c>
      <c r="C56" s="38">
        <v>94</v>
      </c>
      <c r="D56" s="37" t="s">
        <v>0</v>
      </c>
      <c r="E56" s="40" t="s">
        <v>122</v>
      </c>
      <c r="F56" s="40">
        <v>644</v>
      </c>
      <c r="G56" s="49">
        <v>6</v>
      </c>
      <c r="H56" s="44">
        <v>0</v>
      </c>
      <c r="I56" s="49">
        <v>12</v>
      </c>
      <c r="J56" s="44">
        <v>0</v>
      </c>
      <c r="K56" s="48">
        <v>6</v>
      </c>
      <c r="L56" s="44">
        <v>0</v>
      </c>
      <c r="M56" s="48">
        <v>12</v>
      </c>
      <c r="N56" s="44">
        <v>0</v>
      </c>
      <c r="O56" s="59">
        <f t="shared" si="4"/>
        <v>36</v>
      </c>
      <c r="P56" s="49">
        <v>15</v>
      </c>
      <c r="Q56" s="45">
        <v>1</v>
      </c>
      <c r="R56" s="49">
        <v>4</v>
      </c>
      <c r="S56" s="45">
        <v>0</v>
      </c>
      <c r="T56" s="49">
        <v>10</v>
      </c>
      <c r="U56" s="45">
        <v>0</v>
      </c>
      <c r="V56" s="52">
        <f t="shared" si="5"/>
        <v>65</v>
      </c>
      <c r="W56" s="43">
        <f t="shared" si="7"/>
        <v>1</v>
      </c>
    </row>
    <row r="57" spans="1:23" x14ac:dyDescent="0.45">
      <c r="A57" s="36">
        <v>1</v>
      </c>
      <c r="B57" s="37" t="s">
        <v>160</v>
      </c>
      <c r="C57" s="38">
        <v>10</v>
      </c>
      <c r="D57" s="37"/>
      <c r="E57" s="37" t="s">
        <v>78</v>
      </c>
      <c r="F57" s="37">
        <v>342237</v>
      </c>
      <c r="G57" s="48">
        <v>10</v>
      </c>
      <c r="H57" s="44">
        <v>0</v>
      </c>
      <c r="I57" s="48">
        <v>12</v>
      </c>
      <c r="J57" s="44">
        <v>0</v>
      </c>
      <c r="K57" s="48">
        <v>10</v>
      </c>
      <c r="L57" s="44">
        <v>0</v>
      </c>
      <c r="M57" s="48">
        <v>4</v>
      </c>
      <c r="N57" s="44">
        <v>0</v>
      </c>
      <c r="O57" s="59">
        <f t="shared" si="4"/>
        <v>36</v>
      </c>
      <c r="P57" s="48">
        <v>8</v>
      </c>
      <c r="Q57" s="44">
        <v>0</v>
      </c>
      <c r="R57" s="48">
        <v>6</v>
      </c>
      <c r="S57" s="44">
        <v>0</v>
      </c>
      <c r="T57" s="48">
        <v>14</v>
      </c>
      <c r="U57" s="44">
        <v>0</v>
      </c>
      <c r="V57" s="52">
        <f t="shared" si="5"/>
        <v>64</v>
      </c>
      <c r="W57" s="43">
        <f t="shared" si="7"/>
        <v>0</v>
      </c>
    </row>
    <row r="58" spans="1:23" x14ac:dyDescent="0.45">
      <c r="A58" s="34">
        <v>14</v>
      </c>
      <c r="B58" s="32" t="s">
        <v>147</v>
      </c>
      <c r="C58" s="30">
        <v>89</v>
      </c>
      <c r="D58" s="29"/>
      <c r="E58" s="29" t="s">
        <v>148</v>
      </c>
      <c r="F58" s="33">
        <v>103000126</v>
      </c>
      <c r="G58" s="49">
        <v>6</v>
      </c>
      <c r="H58" s="44">
        <v>0</v>
      </c>
      <c r="I58" s="49">
        <v>12</v>
      </c>
      <c r="J58" s="44">
        <v>0</v>
      </c>
      <c r="K58" s="48">
        <v>10</v>
      </c>
      <c r="L58" s="44">
        <v>0</v>
      </c>
      <c r="M58" s="48">
        <v>4</v>
      </c>
      <c r="N58" s="44">
        <v>0</v>
      </c>
      <c r="O58" s="59">
        <f t="shared" si="4"/>
        <v>32</v>
      </c>
      <c r="P58" s="49">
        <v>8</v>
      </c>
      <c r="Q58" s="45">
        <v>0</v>
      </c>
      <c r="R58" s="49">
        <v>12</v>
      </c>
      <c r="S58" s="45">
        <v>0</v>
      </c>
      <c r="T58" s="49">
        <v>12</v>
      </c>
      <c r="U58" s="45">
        <v>0</v>
      </c>
      <c r="V58" s="52">
        <f t="shared" si="5"/>
        <v>64</v>
      </c>
      <c r="W58" s="43">
        <f t="shared" si="7"/>
        <v>0</v>
      </c>
    </row>
    <row r="59" spans="1:23" ht="14.65" thickBot="1" x14ac:dyDescent="0.5">
      <c r="A59" s="208">
        <v>15</v>
      </c>
      <c r="B59" s="211" t="s">
        <v>167</v>
      </c>
      <c r="C59" s="102">
        <v>93</v>
      </c>
      <c r="D59" s="101" t="s">
        <v>0</v>
      </c>
      <c r="E59" s="125" t="s">
        <v>121</v>
      </c>
      <c r="F59" s="125">
        <v>1367</v>
      </c>
      <c r="G59" s="133">
        <v>10</v>
      </c>
      <c r="H59" s="104">
        <v>0</v>
      </c>
      <c r="I59" s="133">
        <v>8</v>
      </c>
      <c r="J59" s="104">
        <v>2</v>
      </c>
      <c r="K59" s="103">
        <v>6</v>
      </c>
      <c r="L59" s="104">
        <v>0</v>
      </c>
      <c r="M59" s="103">
        <v>10</v>
      </c>
      <c r="N59" s="104">
        <v>0</v>
      </c>
      <c r="O59" s="105">
        <f t="shared" si="4"/>
        <v>34</v>
      </c>
      <c r="P59" s="133">
        <v>12</v>
      </c>
      <c r="Q59" s="134">
        <v>0</v>
      </c>
      <c r="R59" s="133">
        <v>12</v>
      </c>
      <c r="S59" s="134">
        <v>0</v>
      </c>
      <c r="T59" s="133">
        <v>6</v>
      </c>
      <c r="U59" s="134">
        <v>0</v>
      </c>
      <c r="V59" s="106">
        <f t="shared" si="5"/>
        <v>64</v>
      </c>
      <c r="W59" s="107">
        <f t="shared" si="7"/>
        <v>2</v>
      </c>
    </row>
    <row r="60" spans="1:23" x14ac:dyDescent="0.45">
      <c r="A60" s="209">
        <v>17</v>
      </c>
      <c r="B60" s="193" t="s">
        <v>168</v>
      </c>
      <c r="C60" s="192">
        <v>115</v>
      </c>
      <c r="D60" s="213" t="s">
        <v>178</v>
      </c>
      <c r="E60" s="193" t="s">
        <v>135</v>
      </c>
      <c r="F60" s="193">
        <v>519</v>
      </c>
      <c r="G60" s="89">
        <v>8</v>
      </c>
      <c r="H60" s="90">
        <v>0</v>
      </c>
      <c r="I60" s="89">
        <v>6</v>
      </c>
      <c r="J60" s="90">
        <v>0</v>
      </c>
      <c r="K60" s="89">
        <v>10</v>
      </c>
      <c r="L60" s="90">
        <v>0</v>
      </c>
      <c r="M60" s="89">
        <v>10</v>
      </c>
      <c r="N60" s="90">
        <v>0</v>
      </c>
      <c r="O60" s="91">
        <f t="shared" si="4"/>
        <v>34</v>
      </c>
      <c r="P60" s="200">
        <v>11</v>
      </c>
      <c r="Q60" s="205">
        <v>1</v>
      </c>
      <c r="R60" s="200">
        <v>7</v>
      </c>
      <c r="S60" s="205">
        <v>1</v>
      </c>
      <c r="T60" s="200">
        <v>12</v>
      </c>
      <c r="U60" s="205">
        <v>0</v>
      </c>
      <c r="V60" s="92">
        <f t="shared" si="5"/>
        <v>64</v>
      </c>
      <c r="W60" s="93">
        <f t="shared" si="7"/>
        <v>2</v>
      </c>
    </row>
    <row r="61" spans="1:23" x14ac:dyDescent="0.45">
      <c r="A61" s="36">
        <v>5</v>
      </c>
      <c r="B61" s="37" t="s">
        <v>163</v>
      </c>
      <c r="C61" s="38">
        <v>25</v>
      </c>
      <c r="D61" s="37" t="s">
        <v>0</v>
      </c>
      <c r="E61" s="37" t="s">
        <v>11</v>
      </c>
      <c r="F61" s="39">
        <v>156</v>
      </c>
      <c r="G61" s="48">
        <v>12</v>
      </c>
      <c r="H61" s="44">
        <v>0</v>
      </c>
      <c r="I61" s="48">
        <v>7</v>
      </c>
      <c r="J61" s="44">
        <v>1</v>
      </c>
      <c r="K61" s="48">
        <v>12</v>
      </c>
      <c r="L61" s="44">
        <v>0</v>
      </c>
      <c r="M61" s="48">
        <v>4</v>
      </c>
      <c r="N61" s="44">
        <v>0</v>
      </c>
      <c r="O61" s="59">
        <f t="shared" si="4"/>
        <v>35</v>
      </c>
      <c r="P61" s="48">
        <v>8</v>
      </c>
      <c r="Q61" s="44">
        <v>0</v>
      </c>
      <c r="R61" s="48">
        <v>14</v>
      </c>
      <c r="S61" s="44">
        <v>0</v>
      </c>
      <c r="T61" s="48">
        <v>6</v>
      </c>
      <c r="U61" s="44">
        <v>0</v>
      </c>
      <c r="V61" s="52">
        <f t="shared" si="5"/>
        <v>63</v>
      </c>
      <c r="W61" s="43">
        <f t="shared" si="7"/>
        <v>1</v>
      </c>
    </row>
    <row r="62" spans="1:23" x14ac:dyDescent="0.45">
      <c r="A62" s="36">
        <v>5</v>
      </c>
      <c r="B62" s="37" t="s">
        <v>163</v>
      </c>
      <c r="C62" s="38">
        <v>33</v>
      </c>
      <c r="D62" s="37"/>
      <c r="E62" s="37" t="s">
        <v>16</v>
      </c>
      <c r="F62" s="39">
        <v>6482</v>
      </c>
      <c r="G62" s="48">
        <v>3</v>
      </c>
      <c r="H62" s="44">
        <v>1</v>
      </c>
      <c r="I62" s="48">
        <v>5</v>
      </c>
      <c r="J62" s="44">
        <v>1</v>
      </c>
      <c r="K62" s="48">
        <v>14</v>
      </c>
      <c r="L62" s="44">
        <v>0</v>
      </c>
      <c r="M62" s="48">
        <v>10</v>
      </c>
      <c r="N62" s="44">
        <v>0</v>
      </c>
      <c r="O62" s="59">
        <f t="shared" si="4"/>
        <v>32</v>
      </c>
      <c r="P62" s="48">
        <v>6</v>
      </c>
      <c r="Q62" s="44">
        <v>0</v>
      </c>
      <c r="R62" s="48">
        <v>12</v>
      </c>
      <c r="S62" s="44">
        <v>0</v>
      </c>
      <c r="T62" s="48">
        <v>13</v>
      </c>
      <c r="U62" s="44">
        <v>1</v>
      </c>
      <c r="V62" s="52">
        <f t="shared" si="5"/>
        <v>63</v>
      </c>
      <c r="W62" s="43">
        <f t="shared" si="7"/>
        <v>3</v>
      </c>
    </row>
    <row r="63" spans="1:23" x14ac:dyDescent="0.45">
      <c r="A63" s="41">
        <v>13</v>
      </c>
      <c r="B63" s="42" t="s">
        <v>113</v>
      </c>
      <c r="C63" s="38">
        <v>85</v>
      </c>
      <c r="D63" s="37"/>
      <c r="E63" s="37" t="s">
        <v>114</v>
      </c>
      <c r="F63" s="40">
        <v>1664</v>
      </c>
      <c r="G63" s="49">
        <v>10</v>
      </c>
      <c r="H63" s="44">
        <v>0</v>
      </c>
      <c r="I63" s="49">
        <v>5</v>
      </c>
      <c r="J63" s="44">
        <v>1</v>
      </c>
      <c r="K63" s="48">
        <v>14</v>
      </c>
      <c r="L63" s="44">
        <v>0</v>
      </c>
      <c r="M63" s="48">
        <v>8</v>
      </c>
      <c r="N63" s="44">
        <v>0</v>
      </c>
      <c r="O63" s="59">
        <f t="shared" si="4"/>
        <v>37</v>
      </c>
      <c r="P63" s="49">
        <v>8</v>
      </c>
      <c r="Q63" s="45">
        <v>0</v>
      </c>
      <c r="R63" s="49">
        <v>5</v>
      </c>
      <c r="S63" s="45">
        <v>1</v>
      </c>
      <c r="T63" s="49">
        <v>13</v>
      </c>
      <c r="U63" s="45">
        <v>1</v>
      </c>
      <c r="V63" s="52">
        <f t="shared" si="5"/>
        <v>63</v>
      </c>
      <c r="W63" s="43">
        <f t="shared" si="7"/>
        <v>3</v>
      </c>
    </row>
    <row r="64" spans="1:23" x14ac:dyDescent="0.45">
      <c r="A64" s="65">
        <v>17</v>
      </c>
      <c r="B64" s="66" t="s">
        <v>168</v>
      </c>
      <c r="C64" s="59">
        <v>112</v>
      </c>
      <c r="D64" s="66" t="s">
        <v>0</v>
      </c>
      <c r="E64" s="66" t="s">
        <v>2</v>
      </c>
      <c r="F64" s="66">
        <v>516402</v>
      </c>
      <c r="G64" s="48">
        <v>10</v>
      </c>
      <c r="H64" s="44">
        <v>0</v>
      </c>
      <c r="I64" s="48">
        <v>6</v>
      </c>
      <c r="J64" s="44">
        <v>2</v>
      </c>
      <c r="K64" s="48">
        <v>10</v>
      </c>
      <c r="L64" s="44">
        <v>0</v>
      </c>
      <c r="M64" s="48">
        <v>8</v>
      </c>
      <c r="N64" s="44">
        <v>0</v>
      </c>
      <c r="O64" s="59">
        <f t="shared" si="4"/>
        <v>34</v>
      </c>
      <c r="P64" s="3">
        <v>8</v>
      </c>
      <c r="Q64" s="203">
        <v>0</v>
      </c>
      <c r="R64" s="3">
        <v>13</v>
      </c>
      <c r="S64" s="203">
        <v>1</v>
      </c>
      <c r="T64" s="3">
        <v>8</v>
      </c>
      <c r="U64" s="203">
        <v>0</v>
      </c>
      <c r="V64" s="52">
        <f t="shared" si="5"/>
        <v>63</v>
      </c>
      <c r="W64" s="43">
        <f>SUM(H64+J64+L64+Q64+N64+S64+U64)</f>
        <v>3</v>
      </c>
    </row>
    <row r="65" spans="1:23" x14ac:dyDescent="0.45">
      <c r="A65" s="69">
        <v>19</v>
      </c>
      <c r="B65" s="66" t="s">
        <v>142</v>
      </c>
      <c r="C65" s="59">
        <v>126</v>
      </c>
      <c r="D65" s="68"/>
      <c r="E65" s="66" t="s">
        <v>144</v>
      </c>
      <c r="F65" s="66">
        <v>13</v>
      </c>
      <c r="G65" s="48">
        <v>8</v>
      </c>
      <c r="H65" s="44">
        <v>0</v>
      </c>
      <c r="I65" s="48">
        <v>10</v>
      </c>
      <c r="J65" s="44">
        <v>0</v>
      </c>
      <c r="K65" s="48">
        <v>12</v>
      </c>
      <c r="L65" s="44">
        <v>0</v>
      </c>
      <c r="M65" s="48">
        <v>4</v>
      </c>
      <c r="N65" s="44">
        <v>0</v>
      </c>
      <c r="O65" s="59">
        <f t="shared" si="4"/>
        <v>34</v>
      </c>
      <c r="P65" s="3">
        <v>10</v>
      </c>
      <c r="Q65" s="203">
        <v>0</v>
      </c>
      <c r="R65" s="3">
        <v>10</v>
      </c>
      <c r="S65" s="203">
        <v>0</v>
      </c>
      <c r="T65" s="3">
        <v>9</v>
      </c>
      <c r="U65" s="203">
        <v>1</v>
      </c>
      <c r="V65" s="52">
        <f t="shared" si="5"/>
        <v>63</v>
      </c>
      <c r="W65" s="43">
        <f t="shared" ref="W65:W96" si="8">SUM(H65+J65+L65+N65+Q65+S65+U65)</f>
        <v>1</v>
      </c>
    </row>
    <row r="66" spans="1:23" x14ac:dyDescent="0.45">
      <c r="A66" s="36">
        <v>1</v>
      </c>
      <c r="B66" s="37" t="s">
        <v>160</v>
      </c>
      <c r="C66" s="38">
        <v>11</v>
      </c>
      <c r="D66" s="37"/>
      <c r="E66" s="37" t="s">
        <v>79</v>
      </c>
      <c r="F66" s="37">
        <v>10005346</v>
      </c>
      <c r="G66" s="48">
        <v>6</v>
      </c>
      <c r="H66" s="44">
        <v>0</v>
      </c>
      <c r="I66" s="48">
        <v>10</v>
      </c>
      <c r="J66" s="44">
        <v>0</v>
      </c>
      <c r="K66" s="48">
        <v>8</v>
      </c>
      <c r="L66" s="44">
        <v>0</v>
      </c>
      <c r="M66" s="48">
        <v>6</v>
      </c>
      <c r="N66" s="44">
        <v>0</v>
      </c>
      <c r="O66" s="59">
        <f t="shared" ref="O66:O97" si="9">G66+I66+K66+M66</f>
        <v>30</v>
      </c>
      <c r="P66" s="48">
        <v>4</v>
      </c>
      <c r="Q66" s="44">
        <v>0</v>
      </c>
      <c r="R66" s="48">
        <v>14</v>
      </c>
      <c r="S66" s="44">
        <v>0</v>
      </c>
      <c r="T66" s="48">
        <v>14</v>
      </c>
      <c r="U66" s="44">
        <v>0</v>
      </c>
      <c r="V66" s="52">
        <f t="shared" ref="V66:V97" si="10">O66+P66+R66+T66</f>
        <v>62</v>
      </c>
      <c r="W66" s="43">
        <f t="shared" si="8"/>
        <v>0</v>
      </c>
    </row>
    <row r="67" spans="1:23" ht="14.65" thickBot="1" x14ac:dyDescent="0.5">
      <c r="A67" s="112">
        <v>4</v>
      </c>
      <c r="B67" s="113" t="s">
        <v>162</v>
      </c>
      <c r="C67" s="114">
        <v>18</v>
      </c>
      <c r="D67" s="113" t="s">
        <v>0</v>
      </c>
      <c r="E67" s="113" t="s">
        <v>36</v>
      </c>
      <c r="F67" s="113">
        <v>313</v>
      </c>
      <c r="G67" s="97">
        <v>10</v>
      </c>
      <c r="H67" s="98">
        <v>0</v>
      </c>
      <c r="I67" s="97">
        <v>8</v>
      </c>
      <c r="J67" s="98">
        <v>2</v>
      </c>
      <c r="K67" s="97">
        <v>9</v>
      </c>
      <c r="L67" s="98">
        <v>1</v>
      </c>
      <c r="M67" s="97">
        <v>8</v>
      </c>
      <c r="N67" s="98">
        <v>0</v>
      </c>
      <c r="O67" s="72">
        <f t="shared" si="9"/>
        <v>35</v>
      </c>
      <c r="P67" s="97">
        <v>13</v>
      </c>
      <c r="Q67" s="98">
        <v>1</v>
      </c>
      <c r="R67" s="97">
        <v>8</v>
      </c>
      <c r="S67" s="98">
        <v>0</v>
      </c>
      <c r="T67" s="97">
        <v>6</v>
      </c>
      <c r="U67" s="98">
        <v>0</v>
      </c>
      <c r="V67" s="99">
        <f t="shared" si="10"/>
        <v>62</v>
      </c>
      <c r="W67" s="54">
        <f t="shared" si="8"/>
        <v>4</v>
      </c>
    </row>
    <row r="68" spans="1:23" x14ac:dyDescent="0.45">
      <c r="A68" s="118">
        <v>4</v>
      </c>
      <c r="B68" s="119" t="s">
        <v>162</v>
      </c>
      <c r="C68" s="120">
        <v>19</v>
      </c>
      <c r="D68" s="119" t="s">
        <v>0</v>
      </c>
      <c r="E68" s="119" t="s">
        <v>84</v>
      </c>
      <c r="F68" s="119">
        <v>13</v>
      </c>
      <c r="G68" s="81">
        <v>6</v>
      </c>
      <c r="H68" s="82">
        <v>0</v>
      </c>
      <c r="I68" s="81">
        <v>10</v>
      </c>
      <c r="J68" s="82">
        <v>0</v>
      </c>
      <c r="K68" s="81">
        <v>10</v>
      </c>
      <c r="L68" s="82">
        <v>0</v>
      </c>
      <c r="M68" s="81">
        <v>6</v>
      </c>
      <c r="N68" s="82">
        <v>0</v>
      </c>
      <c r="O68" s="83">
        <f t="shared" si="9"/>
        <v>32</v>
      </c>
      <c r="P68" s="81">
        <v>14</v>
      </c>
      <c r="Q68" s="82">
        <v>0</v>
      </c>
      <c r="R68" s="81">
        <v>6</v>
      </c>
      <c r="S68" s="82">
        <v>0</v>
      </c>
      <c r="T68" s="81">
        <v>10</v>
      </c>
      <c r="U68" s="82">
        <v>0</v>
      </c>
      <c r="V68" s="84">
        <f t="shared" si="10"/>
        <v>62</v>
      </c>
      <c r="W68" s="85">
        <f t="shared" si="8"/>
        <v>0</v>
      </c>
    </row>
    <row r="69" spans="1:23" x14ac:dyDescent="0.45">
      <c r="A69" s="36">
        <v>5</v>
      </c>
      <c r="B69" s="37" t="s">
        <v>163</v>
      </c>
      <c r="C69" s="38">
        <v>28</v>
      </c>
      <c r="D69" s="37" t="s">
        <v>0</v>
      </c>
      <c r="E69" s="37" t="s">
        <v>18</v>
      </c>
      <c r="F69" s="39">
        <v>3979</v>
      </c>
      <c r="G69" s="48">
        <v>10</v>
      </c>
      <c r="H69" s="44">
        <v>0</v>
      </c>
      <c r="I69" s="48">
        <v>9</v>
      </c>
      <c r="J69" s="44">
        <v>1</v>
      </c>
      <c r="K69" s="48">
        <v>9</v>
      </c>
      <c r="L69" s="44">
        <v>1</v>
      </c>
      <c r="M69" s="48">
        <v>10</v>
      </c>
      <c r="N69" s="44">
        <v>0</v>
      </c>
      <c r="O69" s="59">
        <f t="shared" si="9"/>
        <v>38</v>
      </c>
      <c r="P69" s="48">
        <v>10</v>
      </c>
      <c r="Q69" s="44">
        <v>0</v>
      </c>
      <c r="R69" s="48">
        <v>4</v>
      </c>
      <c r="S69" s="44">
        <v>0</v>
      </c>
      <c r="T69" s="48">
        <v>10</v>
      </c>
      <c r="U69" s="44">
        <v>0</v>
      </c>
      <c r="V69" s="52">
        <f t="shared" si="10"/>
        <v>62</v>
      </c>
      <c r="W69" s="43">
        <f t="shared" si="8"/>
        <v>2</v>
      </c>
    </row>
    <row r="70" spans="1:23" x14ac:dyDescent="0.45">
      <c r="A70" s="36">
        <v>5</v>
      </c>
      <c r="B70" s="37" t="s">
        <v>163</v>
      </c>
      <c r="C70" s="38">
        <v>37</v>
      </c>
      <c r="D70" s="37"/>
      <c r="E70" s="37" t="s">
        <v>17</v>
      </c>
      <c r="F70" s="39">
        <v>6854</v>
      </c>
      <c r="G70" s="48">
        <v>14</v>
      </c>
      <c r="H70" s="44">
        <v>0</v>
      </c>
      <c r="I70" s="48">
        <v>8</v>
      </c>
      <c r="J70" s="44">
        <v>0</v>
      </c>
      <c r="K70" s="48">
        <v>8</v>
      </c>
      <c r="L70" s="44">
        <v>0</v>
      </c>
      <c r="M70" s="48">
        <v>8</v>
      </c>
      <c r="N70" s="44">
        <v>0</v>
      </c>
      <c r="O70" s="59">
        <f t="shared" si="9"/>
        <v>38</v>
      </c>
      <c r="P70" s="48">
        <v>8</v>
      </c>
      <c r="Q70" s="44">
        <v>0</v>
      </c>
      <c r="R70" s="48">
        <v>6</v>
      </c>
      <c r="S70" s="44">
        <v>0</v>
      </c>
      <c r="T70" s="48">
        <v>10</v>
      </c>
      <c r="U70" s="44">
        <v>0</v>
      </c>
      <c r="V70" s="52">
        <f t="shared" si="10"/>
        <v>62</v>
      </c>
      <c r="W70" s="43">
        <f t="shared" si="8"/>
        <v>0</v>
      </c>
    </row>
    <row r="71" spans="1:23" x14ac:dyDescent="0.45">
      <c r="A71" s="28">
        <v>6</v>
      </c>
      <c r="B71" s="29" t="s">
        <v>164</v>
      </c>
      <c r="C71" s="30">
        <v>40</v>
      </c>
      <c r="D71" s="29" t="s">
        <v>0</v>
      </c>
      <c r="E71" s="29" t="s">
        <v>40</v>
      </c>
      <c r="F71" s="31">
        <v>8805</v>
      </c>
      <c r="G71" s="48">
        <v>5</v>
      </c>
      <c r="H71" s="44">
        <v>1</v>
      </c>
      <c r="I71" s="48">
        <v>11</v>
      </c>
      <c r="J71" s="44">
        <v>1</v>
      </c>
      <c r="K71" s="48">
        <v>12</v>
      </c>
      <c r="L71" s="44">
        <v>0</v>
      </c>
      <c r="M71" s="48">
        <v>8</v>
      </c>
      <c r="N71" s="44">
        <v>0</v>
      </c>
      <c r="O71" s="59">
        <f t="shared" si="9"/>
        <v>36</v>
      </c>
      <c r="P71" s="48">
        <v>8</v>
      </c>
      <c r="Q71" s="44">
        <v>0</v>
      </c>
      <c r="R71" s="48">
        <v>10</v>
      </c>
      <c r="S71" s="44">
        <v>0</v>
      </c>
      <c r="T71" s="48">
        <v>8</v>
      </c>
      <c r="U71" s="44">
        <v>0</v>
      </c>
      <c r="V71" s="52">
        <f t="shared" si="10"/>
        <v>62</v>
      </c>
      <c r="W71" s="43">
        <f t="shared" si="8"/>
        <v>2</v>
      </c>
    </row>
    <row r="72" spans="1:23" x14ac:dyDescent="0.45">
      <c r="A72" s="28">
        <v>6</v>
      </c>
      <c r="B72" s="29" t="s">
        <v>164</v>
      </c>
      <c r="C72" s="30">
        <v>45</v>
      </c>
      <c r="D72" s="29" t="s">
        <v>0</v>
      </c>
      <c r="E72" s="29" t="s">
        <v>93</v>
      </c>
      <c r="F72" s="29">
        <v>5449</v>
      </c>
      <c r="G72" s="48">
        <v>12</v>
      </c>
      <c r="H72" s="44">
        <v>0</v>
      </c>
      <c r="I72" s="48">
        <v>6</v>
      </c>
      <c r="J72" s="44">
        <v>0</v>
      </c>
      <c r="K72" s="48">
        <v>6</v>
      </c>
      <c r="L72" s="44">
        <v>0</v>
      </c>
      <c r="M72" s="48">
        <v>12</v>
      </c>
      <c r="N72" s="44">
        <v>0</v>
      </c>
      <c r="O72" s="59">
        <f t="shared" si="9"/>
        <v>36</v>
      </c>
      <c r="P72" s="48">
        <v>10</v>
      </c>
      <c r="Q72" s="44">
        <v>0</v>
      </c>
      <c r="R72" s="48">
        <v>10</v>
      </c>
      <c r="S72" s="44">
        <v>0</v>
      </c>
      <c r="T72" s="48">
        <v>6</v>
      </c>
      <c r="U72" s="44">
        <v>0</v>
      </c>
      <c r="V72" s="52">
        <f t="shared" si="10"/>
        <v>62</v>
      </c>
      <c r="W72" s="43">
        <f t="shared" si="8"/>
        <v>0</v>
      </c>
    </row>
    <row r="73" spans="1:23" ht="14.65" thickBot="1" x14ac:dyDescent="0.5">
      <c r="A73" s="122">
        <v>12</v>
      </c>
      <c r="B73" s="123" t="s">
        <v>166</v>
      </c>
      <c r="C73" s="124">
        <v>76</v>
      </c>
      <c r="D73" s="123" t="s">
        <v>0</v>
      </c>
      <c r="E73" s="123" t="s">
        <v>109</v>
      </c>
      <c r="F73" s="132">
        <v>5768</v>
      </c>
      <c r="G73" s="103">
        <v>10</v>
      </c>
      <c r="H73" s="104">
        <v>0</v>
      </c>
      <c r="I73" s="103">
        <v>9</v>
      </c>
      <c r="J73" s="104">
        <v>1</v>
      </c>
      <c r="K73" s="103">
        <v>6</v>
      </c>
      <c r="L73" s="104">
        <v>0</v>
      </c>
      <c r="M73" s="103">
        <v>8</v>
      </c>
      <c r="N73" s="104">
        <v>0</v>
      </c>
      <c r="O73" s="105">
        <f t="shared" si="9"/>
        <v>33</v>
      </c>
      <c r="P73" s="103">
        <v>12</v>
      </c>
      <c r="Q73" s="104">
        <v>0</v>
      </c>
      <c r="R73" s="103">
        <v>9</v>
      </c>
      <c r="S73" s="104">
        <v>1</v>
      </c>
      <c r="T73" s="103">
        <v>8</v>
      </c>
      <c r="U73" s="104">
        <v>0</v>
      </c>
      <c r="V73" s="106">
        <f t="shared" si="10"/>
        <v>62</v>
      </c>
      <c r="W73" s="107">
        <f t="shared" si="8"/>
        <v>2</v>
      </c>
    </row>
    <row r="74" spans="1:23" x14ac:dyDescent="0.45">
      <c r="A74" s="155">
        <v>17</v>
      </c>
      <c r="B74" s="156" t="s">
        <v>168</v>
      </c>
      <c r="C74" s="91">
        <v>109</v>
      </c>
      <c r="D74" s="156" t="s">
        <v>0</v>
      </c>
      <c r="E74" s="156" t="s">
        <v>3</v>
      </c>
      <c r="F74" s="157">
        <v>80306</v>
      </c>
      <c r="G74" s="89">
        <v>4</v>
      </c>
      <c r="H74" s="90">
        <v>0</v>
      </c>
      <c r="I74" s="89">
        <v>12</v>
      </c>
      <c r="J74" s="90">
        <v>0</v>
      </c>
      <c r="K74" s="89">
        <v>12</v>
      </c>
      <c r="L74" s="90">
        <v>0</v>
      </c>
      <c r="M74" s="89">
        <v>10</v>
      </c>
      <c r="N74" s="90">
        <v>0</v>
      </c>
      <c r="O74" s="91">
        <f t="shared" si="9"/>
        <v>38</v>
      </c>
      <c r="P74" s="89">
        <v>12</v>
      </c>
      <c r="Q74" s="90">
        <v>0</v>
      </c>
      <c r="R74" s="89">
        <v>10</v>
      </c>
      <c r="S74" s="90">
        <v>0</v>
      </c>
      <c r="T74" s="89">
        <v>2</v>
      </c>
      <c r="U74" s="90">
        <v>0</v>
      </c>
      <c r="V74" s="92">
        <f t="shared" si="10"/>
        <v>62</v>
      </c>
      <c r="W74" s="93">
        <f t="shared" si="8"/>
        <v>0</v>
      </c>
    </row>
    <row r="75" spans="1:23" x14ac:dyDescent="0.45">
      <c r="A75" s="69">
        <v>19</v>
      </c>
      <c r="B75" s="66" t="s">
        <v>142</v>
      </c>
      <c r="C75" s="59">
        <v>127</v>
      </c>
      <c r="D75" s="68"/>
      <c r="E75" s="66" t="s">
        <v>145</v>
      </c>
      <c r="F75" s="66">
        <v>88</v>
      </c>
      <c r="G75" s="48">
        <v>8</v>
      </c>
      <c r="H75" s="44">
        <v>0</v>
      </c>
      <c r="I75" s="48">
        <v>6</v>
      </c>
      <c r="J75" s="44">
        <v>0</v>
      </c>
      <c r="K75" s="48">
        <v>12</v>
      </c>
      <c r="L75" s="44">
        <v>0</v>
      </c>
      <c r="M75" s="48">
        <v>10</v>
      </c>
      <c r="N75" s="44">
        <v>0</v>
      </c>
      <c r="O75" s="59">
        <f t="shared" si="9"/>
        <v>36</v>
      </c>
      <c r="P75" s="3">
        <v>10</v>
      </c>
      <c r="Q75" s="203">
        <v>0</v>
      </c>
      <c r="R75" s="3">
        <v>6</v>
      </c>
      <c r="S75" s="203">
        <v>0</v>
      </c>
      <c r="T75" s="3">
        <v>10</v>
      </c>
      <c r="U75" s="203">
        <v>0</v>
      </c>
      <c r="V75" s="52">
        <f t="shared" si="10"/>
        <v>62</v>
      </c>
      <c r="W75" s="43">
        <f t="shared" si="8"/>
        <v>0</v>
      </c>
    </row>
    <row r="76" spans="1:23" x14ac:dyDescent="0.45">
      <c r="A76" s="36">
        <v>1</v>
      </c>
      <c r="B76" s="37" t="s">
        <v>160</v>
      </c>
      <c r="C76" s="38">
        <v>3</v>
      </c>
      <c r="D76" s="37" t="s">
        <v>0</v>
      </c>
      <c r="E76" s="37" t="s">
        <v>76</v>
      </c>
      <c r="F76" s="37">
        <v>10004711</v>
      </c>
      <c r="G76" s="48">
        <v>10</v>
      </c>
      <c r="H76" s="44">
        <v>0</v>
      </c>
      <c r="I76" s="48">
        <v>8</v>
      </c>
      <c r="J76" s="44">
        <v>0</v>
      </c>
      <c r="K76" s="48">
        <v>14</v>
      </c>
      <c r="L76" s="44">
        <v>0</v>
      </c>
      <c r="M76" s="48">
        <v>10</v>
      </c>
      <c r="N76" s="44">
        <v>0</v>
      </c>
      <c r="O76" s="59">
        <f t="shared" si="9"/>
        <v>42</v>
      </c>
      <c r="P76" s="48">
        <v>5</v>
      </c>
      <c r="Q76" s="44">
        <v>1</v>
      </c>
      <c r="R76" s="48">
        <v>6</v>
      </c>
      <c r="S76" s="44">
        <v>0</v>
      </c>
      <c r="T76" s="48">
        <v>8</v>
      </c>
      <c r="U76" s="44">
        <v>0</v>
      </c>
      <c r="V76" s="52">
        <f t="shared" si="10"/>
        <v>61</v>
      </c>
      <c r="W76" s="43">
        <f t="shared" si="8"/>
        <v>1</v>
      </c>
    </row>
    <row r="77" spans="1:23" x14ac:dyDescent="0.45">
      <c r="A77" s="36">
        <v>5</v>
      </c>
      <c r="B77" s="37" t="s">
        <v>163</v>
      </c>
      <c r="C77" s="38">
        <v>35</v>
      </c>
      <c r="D77" s="37"/>
      <c r="E77" s="37" t="s">
        <v>89</v>
      </c>
      <c r="F77" s="39">
        <v>5243</v>
      </c>
      <c r="G77" s="48">
        <v>6</v>
      </c>
      <c r="H77" s="44">
        <v>0</v>
      </c>
      <c r="I77" s="48">
        <v>16</v>
      </c>
      <c r="J77" s="44">
        <v>0</v>
      </c>
      <c r="K77" s="48">
        <v>12</v>
      </c>
      <c r="L77" s="44">
        <v>0</v>
      </c>
      <c r="M77" s="48">
        <v>10</v>
      </c>
      <c r="N77" s="44">
        <v>0</v>
      </c>
      <c r="O77" s="59">
        <f t="shared" si="9"/>
        <v>44</v>
      </c>
      <c r="P77" s="48">
        <v>6</v>
      </c>
      <c r="Q77" s="44">
        <v>0</v>
      </c>
      <c r="R77" s="48">
        <v>9</v>
      </c>
      <c r="S77" s="44">
        <v>1</v>
      </c>
      <c r="T77" s="48">
        <v>2</v>
      </c>
      <c r="U77" s="44">
        <v>0</v>
      </c>
      <c r="V77" s="52">
        <f t="shared" si="10"/>
        <v>61</v>
      </c>
      <c r="W77" s="43">
        <f t="shared" si="8"/>
        <v>1</v>
      </c>
    </row>
    <row r="78" spans="1:23" x14ac:dyDescent="0.45">
      <c r="A78" s="41">
        <v>15</v>
      </c>
      <c r="B78" s="42" t="s">
        <v>167</v>
      </c>
      <c r="C78" s="38">
        <v>90</v>
      </c>
      <c r="D78" s="37" t="s">
        <v>0</v>
      </c>
      <c r="E78" s="40" t="s">
        <v>118</v>
      </c>
      <c r="F78" s="40">
        <v>1694</v>
      </c>
      <c r="G78" s="49">
        <v>12</v>
      </c>
      <c r="H78" s="44">
        <v>0</v>
      </c>
      <c r="I78" s="49">
        <v>8</v>
      </c>
      <c r="J78" s="44">
        <v>0</v>
      </c>
      <c r="K78" s="48">
        <v>15</v>
      </c>
      <c r="L78" s="44">
        <v>1</v>
      </c>
      <c r="M78" s="48">
        <v>4</v>
      </c>
      <c r="N78" s="44">
        <v>0</v>
      </c>
      <c r="O78" s="59">
        <f t="shared" si="9"/>
        <v>39</v>
      </c>
      <c r="P78" s="49">
        <v>6</v>
      </c>
      <c r="Q78" s="45">
        <v>0</v>
      </c>
      <c r="R78" s="49">
        <v>6</v>
      </c>
      <c r="S78" s="45">
        <v>0</v>
      </c>
      <c r="T78" s="49">
        <v>10</v>
      </c>
      <c r="U78" s="45">
        <v>0</v>
      </c>
      <c r="V78" s="52">
        <f t="shared" si="10"/>
        <v>61</v>
      </c>
      <c r="W78" s="43">
        <f t="shared" si="8"/>
        <v>1</v>
      </c>
    </row>
    <row r="79" spans="1:23" x14ac:dyDescent="0.45">
      <c r="A79" s="28">
        <v>4</v>
      </c>
      <c r="B79" s="29" t="s">
        <v>162</v>
      </c>
      <c r="C79" s="30">
        <v>22</v>
      </c>
      <c r="D79" s="29" t="s">
        <v>0</v>
      </c>
      <c r="E79" s="29" t="s">
        <v>85</v>
      </c>
      <c r="F79" s="29">
        <v>752</v>
      </c>
      <c r="G79" s="48">
        <v>12</v>
      </c>
      <c r="H79" s="44">
        <v>0</v>
      </c>
      <c r="I79" s="48">
        <v>6</v>
      </c>
      <c r="J79" s="44">
        <v>0</v>
      </c>
      <c r="K79" s="48">
        <v>4</v>
      </c>
      <c r="L79" s="44">
        <v>0</v>
      </c>
      <c r="M79" s="48">
        <v>6</v>
      </c>
      <c r="N79" s="44">
        <v>0</v>
      </c>
      <c r="O79" s="59">
        <f t="shared" si="9"/>
        <v>28</v>
      </c>
      <c r="P79" s="48">
        <v>4</v>
      </c>
      <c r="Q79" s="44">
        <v>0</v>
      </c>
      <c r="R79" s="48">
        <v>12</v>
      </c>
      <c r="S79" s="44">
        <v>0</v>
      </c>
      <c r="T79" s="48">
        <v>16</v>
      </c>
      <c r="U79" s="44">
        <v>0</v>
      </c>
      <c r="V79" s="52">
        <f t="shared" si="10"/>
        <v>60</v>
      </c>
      <c r="W79" s="43">
        <f t="shared" si="8"/>
        <v>0</v>
      </c>
    </row>
    <row r="80" spans="1:23" x14ac:dyDescent="0.45">
      <c r="A80" s="36">
        <v>7</v>
      </c>
      <c r="B80" s="37" t="s">
        <v>150</v>
      </c>
      <c r="C80" s="38">
        <v>47</v>
      </c>
      <c r="D80" s="37"/>
      <c r="E80" s="37" t="s">
        <v>95</v>
      </c>
      <c r="F80" s="37">
        <v>954</v>
      </c>
      <c r="G80" s="48">
        <v>10</v>
      </c>
      <c r="H80" s="44">
        <v>0</v>
      </c>
      <c r="I80" s="48">
        <v>9</v>
      </c>
      <c r="J80" s="44">
        <v>1</v>
      </c>
      <c r="K80" s="48">
        <v>10</v>
      </c>
      <c r="L80" s="44">
        <v>0</v>
      </c>
      <c r="M80" s="48">
        <v>14</v>
      </c>
      <c r="N80" s="44">
        <v>0</v>
      </c>
      <c r="O80" s="59">
        <f t="shared" si="9"/>
        <v>43</v>
      </c>
      <c r="P80" s="48">
        <v>5</v>
      </c>
      <c r="Q80" s="44">
        <v>1</v>
      </c>
      <c r="R80" s="48">
        <v>7</v>
      </c>
      <c r="S80" s="44">
        <v>1</v>
      </c>
      <c r="T80" s="48">
        <v>5</v>
      </c>
      <c r="U80" s="44">
        <v>1</v>
      </c>
      <c r="V80" s="52">
        <f t="shared" si="10"/>
        <v>60</v>
      </c>
      <c r="W80" s="43">
        <f t="shared" si="8"/>
        <v>4</v>
      </c>
    </row>
    <row r="81" spans="1:23" ht="14.65" thickBot="1" x14ac:dyDescent="0.5">
      <c r="A81" s="112">
        <v>12</v>
      </c>
      <c r="B81" s="113" t="s">
        <v>166</v>
      </c>
      <c r="C81" s="114">
        <v>81</v>
      </c>
      <c r="D81" s="113"/>
      <c r="E81" s="113" t="s">
        <v>110</v>
      </c>
      <c r="F81" s="129">
        <v>1056</v>
      </c>
      <c r="G81" s="97">
        <v>12</v>
      </c>
      <c r="H81" s="98">
        <v>0</v>
      </c>
      <c r="I81" s="97">
        <v>8</v>
      </c>
      <c r="J81" s="98">
        <v>0</v>
      </c>
      <c r="K81" s="97">
        <v>10</v>
      </c>
      <c r="L81" s="98">
        <v>0</v>
      </c>
      <c r="M81" s="97">
        <v>4</v>
      </c>
      <c r="N81" s="98">
        <v>0</v>
      </c>
      <c r="O81" s="72">
        <f t="shared" si="9"/>
        <v>34</v>
      </c>
      <c r="P81" s="97">
        <v>4</v>
      </c>
      <c r="Q81" s="98">
        <v>0</v>
      </c>
      <c r="R81" s="97">
        <v>10</v>
      </c>
      <c r="S81" s="98">
        <v>0</v>
      </c>
      <c r="T81" s="97">
        <v>12</v>
      </c>
      <c r="U81" s="98">
        <v>0</v>
      </c>
      <c r="V81" s="99">
        <f t="shared" si="10"/>
        <v>60</v>
      </c>
      <c r="W81" s="54">
        <f t="shared" si="8"/>
        <v>0</v>
      </c>
    </row>
    <row r="82" spans="1:23" x14ac:dyDescent="0.45">
      <c r="A82" s="118">
        <v>12</v>
      </c>
      <c r="B82" s="212" t="s">
        <v>166</v>
      </c>
      <c r="C82" s="120">
        <v>83</v>
      </c>
      <c r="D82" s="119"/>
      <c r="E82" s="119" t="s">
        <v>112</v>
      </c>
      <c r="F82" s="126">
        <v>15</v>
      </c>
      <c r="G82" s="138">
        <v>10</v>
      </c>
      <c r="H82" s="82">
        <v>0</v>
      </c>
      <c r="I82" s="138">
        <v>8</v>
      </c>
      <c r="J82" s="82">
        <v>0</v>
      </c>
      <c r="K82" s="81">
        <v>6</v>
      </c>
      <c r="L82" s="82">
        <v>0</v>
      </c>
      <c r="M82" s="81">
        <v>6</v>
      </c>
      <c r="N82" s="82">
        <v>0</v>
      </c>
      <c r="O82" s="59">
        <f t="shared" si="9"/>
        <v>30</v>
      </c>
      <c r="P82" s="138">
        <v>12</v>
      </c>
      <c r="Q82" s="139">
        <v>0</v>
      </c>
      <c r="R82" s="138">
        <v>9</v>
      </c>
      <c r="S82" s="139">
        <v>1</v>
      </c>
      <c r="T82" s="138">
        <v>9</v>
      </c>
      <c r="U82" s="139">
        <v>1</v>
      </c>
      <c r="V82" s="84">
        <f t="shared" si="10"/>
        <v>60</v>
      </c>
      <c r="W82" s="85">
        <f t="shared" si="8"/>
        <v>2</v>
      </c>
    </row>
    <row r="83" spans="1:23" x14ac:dyDescent="0.45">
      <c r="A83" s="65">
        <v>17</v>
      </c>
      <c r="B83" s="66" t="s">
        <v>168</v>
      </c>
      <c r="C83" s="59">
        <v>116</v>
      </c>
      <c r="D83" s="68"/>
      <c r="E83" s="66" t="s">
        <v>69</v>
      </c>
      <c r="F83" s="66">
        <v>998936</v>
      </c>
      <c r="G83" s="48">
        <v>8</v>
      </c>
      <c r="H83" s="44">
        <v>0</v>
      </c>
      <c r="I83" s="48">
        <v>14</v>
      </c>
      <c r="J83" s="44">
        <v>0</v>
      </c>
      <c r="K83" s="48">
        <v>12</v>
      </c>
      <c r="L83" s="44">
        <v>0</v>
      </c>
      <c r="M83" s="48">
        <v>5</v>
      </c>
      <c r="N83" s="44">
        <v>1</v>
      </c>
      <c r="O83" s="59">
        <f t="shared" si="9"/>
        <v>39</v>
      </c>
      <c r="P83" s="3">
        <v>10</v>
      </c>
      <c r="Q83" s="203">
        <v>0</v>
      </c>
      <c r="R83" s="3">
        <v>6</v>
      </c>
      <c r="S83" s="203">
        <v>0</v>
      </c>
      <c r="T83" s="3">
        <v>5</v>
      </c>
      <c r="U83" s="203">
        <v>1</v>
      </c>
      <c r="V83" s="52">
        <f t="shared" si="10"/>
        <v>60</v>
      </c>
      <c r="W83" s="43">
        <f t="shared" si="8"/>
        <v>2</v>
      </c>
    </row>
    <row r="84" spans="1:23" x14ac:dyDescent="0.45">
      <c r="A84" s="28">
        <v>12</v>
      </c>
      <c r="B84" s="32" t="s">
        <v>166</v>
      </c>
      <c r="C84" s="30">
        <v>77</v>
      </c>
      <c r="D84" s="29" t="s">
        <v>0</v>
      </c>
      <c r="E84" s="32" t="s">
        <v>29</v>
      </c>
      <c r="F84" s="33">
        <v>3427</v>
      </c>
      <c r="G84" s="48">
        <v>10</v>
      </c>
      <c r="H84" s="44">
        <v>0</v>
      </c>
      <c r="I84" s="48">
        <v>6</v>
      </c>
      <c r="J84" s="44">
        <v>0</v>
      </c>
      <c r="K84" s="48">
        <v>9</v>
      </c>
      <c r="L84" s="44">
        <v>1</v>
      </c>
      <c r="M84" s="48">
        <v>10</v>
      </c>
      <c r="N84" s="44">
        <v>0</v>
      </c>
      <c r="O84" s="59">
        <f t="shared" si="9"/>
        <v>35</v>
      </c>
      <c r="P84" s="48">
        <v>8</v>
      </c>
      <c r="Q84" s="44">
        <v>0</v>
      </c>
      <c r="R84" s="48">
        <v>12</v>
      </c>
      <c r="S84" s="44">
        <v>0</v>
      </c>
      <c r="T84" s="48">
        <v>4</v>
      </c>
      <c r="U84" s="44">
        <v>0</v>
      </c>
      <c r="V84" s="52">
        <f t="shared" si="10"/>
        <v>59</v>
      </c>
      <c r="W84" s="43">
        <f t="shared" si="8"/>
        <v>1</v>
      </c>
    </row>
    <row r="85" spans="1:23" x14ac:dyDescent="0.45">
      <c r="A85" s="41">
        <v>15</v>
      </c>
      <c r="B85" s="42" t="s">
        <v>167</v>
      </c>
      <c r="C85" s="38">
        <v>105</v>
      </c>
      <c r="D85" s="37"/>
      <c r="E85" s="40" t="s">
        <v>133</v>
      </c>
      <c r="F85" s="40">
        <v>214</v>
      </c>
      <c r="G85" s="49">
        <v>12</v>
      </c>
      <c r="H85" s="44">
        <v>0</v>
      </c>
      <c r="I85" s="49">
        <v>6</v>
      </c>
      <c r="J85" s="44">
        <v>0</v>
      </c>
      <c r="K85" s="48">
        <v>2</v>
      </c>
      <c r="L85" s="44">
        <v>0</v>
      </c>
      <c r="M85" s="48">
        <v>10</v>
      </c>
      <c r="N85" s="44">
        <v>0</v>
      </c>
      <c r="O85" s="59">
        <f t="shared" si="9"/>
        <v>30</v>
      </c>
      <c r="P85" s="49">
        <v>12</v>
      </c>
      <c r="Q85" s="45">
        <v>0</v>
      </c>
      <c r="R85" s="49">
        <v>11</v>
      </c>
      <c r="S85" s="45">
        <v>1</v>
      </c>
      <c r="T85" s="49">
        <v>6</v>
      </c>
      <c r="U85" s="45">
        <v>0</v>
      </c>
      <c r="V85" s="52">
        <f t="shared" si="10"/>
        <v>59</v>
      </c>
      <c r="W85" s="43">
        <f t="shared" si="8"/>
        <v>1</v>
      </c>
    </row>
    <row r="86" spans="1:23" x14ac:dyDescent="0.45">
      <c r="A86" s="35">
        <v>16</v>
      </c>
      <c r="B86" s="29" t="s">
        <v>137</v>
      </c>
      <c r="C86" s="30">
        <v>122</v>
      </c>
      <c r="D86" s="31"/>
      <c r="E86" s="31" t="s">
        <v>149</v>
      </c>
      <c r="F86" s="29">
        <v>142</v>
      </c>
      <c r="G86" s="48">
        <v>12</v>
      </c>
      <c r="H86" s="44">
        <v>0</v>
      </c>
      <c r="I86" s="48">
        <v>6</v>
      </c>
      <c r="J86" s="44">
        <v>0</v>
      </c>
      <c r="K86" s="48">
        <v>6</v>
      </c>
      <c r="L86" s="44">
        <v>0</v>
      </c>
      <c r="M86" s="48">
        <v>9</v>
      </c>
      <c r="N86" s="44">
        <v>1</v>
      </c>
      <c r="O86" s="59">
        <f t="shared" si="9"/>
        <v>33</v>
      </c>
      <c r="P86" s="48">
        <v>12</v>
      </c>
      <c r="Q86" s="44">
        <v>0</v>
      </c>
      <c r="R86" s="48">
        <v>6</v>
      </c>
      <c r="S86" s="44">
        <v>0</v>
      </c>
      <c r="T86" s="48">
        <v>8</v>
      </c>
      <c r="U86" s="44">
        <v>0</v>
      </c>
      <c r="V86" s="52">
        <f t="shared" si="10"/>
        <v>59</v>
      </c>
      <c r="W86" s="43">
        <f t="shared" si="8"/>
        <v>1</v>
      </c>
    </row>
    <row r="87" spans="1:23" x14ac:dyDescent="0.45">
      <c r="A87" s="35">
        <v>18</v>
      </c>
      <c r="B87" s="29" t="s">
        <v>139</v>
      </c>
      <c r="C87" s="30">
        <v>123</v>
      </c>
      <c r="D87" s="31"/>
      <c r="E87" s="29" t="s">
        <v>140</v>
      </c>
      <c r="F87" s="29">
        <v>4406</v>
      </c>
      <c r="G87" s="48">
        <v>6</v>
      </c>
      <c r="H87" s="44">
        <v>0</v>
      </c>
      <c r="I87" s="48">
        <v>9</v>
      </c>
      <c r="J87" s="44">
        <v>1</v>
      </c>
      <c r="K87" s="48">
        <v>9</v>
      </c>
      <c r="L87" s="44">
        <v>1</v>
      </c>
      <c r="M87" s="48">
        <v>9</v>
      </c>
      <c r="N87" s="44">
        <v>1</v>
      </c>
      <c r="O87" s="59">
        <f t="shared" si="9"/>
        <v>33</v>
      </c>
      <c r="P87" s="3">
        <v>10</v>
      </c>
      <c r="Q87" s="203">
        <v>0</v>
      </c>
      <c r="R87" s="3">
        <v>10</v>
      </c>
      <c r="S87" s="203">
        <v>0</v>
      </c>
      <c r="T87" s="3">
        <v>6</v>
      </c>
      <c r="U87" s="203">
        <v>0</v>
      </c>
      <c r="V87" s="52">
        <f t="shared" si="10"/>
        <v>59</v>
      </c>
      <c r="W87" s="43">
        <f t="shared" si="8"/>
        <v>3</v>
      </c>
    </row>
    <row r="88" spans="1:23" x14ac:dyDescent="0.45">
      <c r="A88" s="28">
        <v>6</v>
      </c>
      <c r="B88" s="29" t="s">
        <v>164</v>
      </c>
      <c r="C88" s="30">
        <v>42</v>
      </c>
      <c r="D88" s="29" t="s">
        <v>0</v>
      </c>
      <c r="E88" s="29" t="s">
        <v>44</v>
      </c>
      <c r="F88" s="29">
        <v>2842</v>
      </c>
      <c r="G88" s="48">
        <v>4</v>
      </c>
      <c r="H88" s="44">
        <v>0</v>
      </c>
      <c r="I88" s="48">
        <v>11</v>
      </c>
      <c r="J88" s="44">
        <v>1</v>
      </c>
      <c r="K88" s="48">
        <v>9</v>
      </c>
      <c r="L88" s="44">
        <v>1</v>
      </c>
      <c r="M88" s="48">
        <v>6</v>
      </c>
      <c r="N88" s="44">
        <v>0</v>
      </c>
      <c r="O88" s="59">
        <f t="shared" si="9"/>
        <v>30</v>
      </c>
      <c r="P88" s="48">
        <v>14</v>
      </c>
      <c r="Q88" s="44">
        <v>0</v>
      </c>
      <c r="R88" s="48">
        <v>7</v>
      </c>
      <c r="S88" s="44">
        <v>1</v>
      </c>
      <c r="T88" s="48">
        <v>7</v>
      </c>
      <c r="U88" s="44">
        <v>1</v>
      </c>
      <c r="V88" s="52">
        <f t="shared" si="10"/>
        <v>58</v>
      </c>
      <c r="W88" s="43">
        <f t="shared" si="8"/>
        <v>4</v>
      </c>
    </row>
    <row r="89" spans="1:23" x14ac:dyDescent="0.45">
      <c r="A89" s="28">
        <v>6</v>
      </c>
      <c r="B89" s="29" t="s">
        <v>164</v>
      </c>
      <c r="C89" s="30">
        <v>46</v>
      </c>
      <c r="D89" s="29"/>
      <c r="E89" s="29" t="s">
        <v>94</v>
      </c>
      <c r="F89" s="29">
        <v>4893</v>
      </c>
      <c r="G89" s="48">
        <v>6</v>
      </c>
      <c r="H89" s="44">
        <v>0</v>
      </c>
      <c r="I89" s="48">
        <v>6</v>
      </c>
      <c r="J89" s="44">
        <v>0</v>
      </c>
      <c r="K89" s="48">
        <v>10</v>
      </c>
      <c r="L89" s="44">
        <v>0</v>
      </c>
      <c r="M89" s="48">
        <v>10</v>
      </c>
      <c r="N89" s="44">
        <v>0</v>
      </c>
      <c r="O89" s="59">
        <f t="shared" si="9"/>
        <v>32</v>
      </c>
      <c r="P89" s="48">
        <v>10</v>
      </c>
      <c r="Q89" s="44">
        <v>0</v>
      </c>
      <c r="R89" s="48">
        <v>6</v>
      </c>
      <c r="S89" s="44">
        <v>0</v>
      </c>
      <c r="T89" s="48">
        <v>10</v>
      </c>
      <c r="U89" s="44">
        <v>0</v>
      </c>
      <c r="V89" s="52">
        <f t="shared" si="10"/>
        <v>58</v>
      </c>
      <c r="W89" s="43">
        <f t="shared" si="8"/>
        <v>0</v>
      </c>
    </row>
    <row r="90" spans="1:23" ht="14.65" thickBot="1" x14ac:dyDescent="0.5">
      <c r="A90" s="100">
        <v>9</v>
      </c>
      <c r="B90" s="101" t="s">
        <v>157</v>
      </c>
      <c r="C90" s="102">
        <v>59</v>
      </c>
      <c r="D90" s="101" t="s">
        <v>0</v>
      </c>
      <c r="E90" s="101" t="s">
        <v>62</v>
      </c>
      <c r="F90" s="117">
        <v>162</v>
      </c>
      <c r="G90" s="103">
        <v>4</v>
      </c>
      <c r="H90" s="104">
        <v>0</v>
      </c>
      <c r="I90" s="103">
        <v>8</v>
      </c>
      <c r="J90" s="104">
        <v>0</v>
      </c>
      <c r="K90" s="103">
        <v>8</v>
      </c>
      <c r="L90" s="104">
        <v>0</v>
      </c>
      <c r="M90" s="103">
        <v>12</v>
      </c>
      <c r="N90" s="104">
        <v>0</v>
      </c>
      <c r="O90" s="83">
        <f t="shared" si="9"/>
        <v>32</v>
      </c>
      <c r="P90" s="103">
        <v>6</v>
      </c>
      <c r="Q90" s="104">
        <v>0</v>
      </c>
      <c r="R90" s="103">
        <v>6</v>
      </c>
      <c r="S90" s="104">
        <v>0</v>
      </c>
      <c r="T90" s="103">
        <v>14</v>
      </c>
      <c r="U90" s="104">
        <v>0</v>
      </c>
      <c r="V90" s="106">
        <f t="shared" si="10"/>
        <v>58</v>
      </c>
      <c r="W90" s="107">
        <f t="shared" si="8"/>
        <v>0</v>
      </c>
    </row>
    <row r="91" spans="1:23" x14ac:dyDescent="0.45">
      <c r="A91" s="109">
        <v>12</v>
      </c>
      <c r="B91" s="110" t="s">
        <v>166</v>
      </c>
      <c r="C91" s="111">
        <v>75</v>
      </c>
      <c r="D91" s="110" t="s">
        <v>0</v>
      </c>
      <c r="E91" s="110" t="s">
        <v>23</v>
      </c>
      <c r="F91" s="128">
        <v>132</v>
      </c>
      <c r="G91" s="89">
        <v>10</v>
      </c>
      <c r="H91" s="90">
        <v>0</v>
      </c>
      <c r="I91" s="89">
        <v>10</v>
      </c>
      <c r="J91" s="90">
        <v>0</v>
      </c>
      <c r="K91" s="89">
        <v>8</v>
      </c>
      <c r="L91" s="90">
        <v>0</v>
      </c>
      <c r="M91" s="89">
        <v>3</v>
      </c>
      <c r="N91" s="90">
        <v>1</v>
      </c>
      <c r="O91" s="91">
        <f t="shared" si="9"/>
        <v>31</v>
      </c>
      <c r="P91" s="89">
        <v>12</v>
      </c>
      <c r="Q91" s="90">
        <v>0</v>
      </c>
      <c r="R91" s="89">
        <v>7</v>
      </c>
      <c r="S91" s="90">
        <v>1</v>
      </c>
      <c r="T91" s="89">
        <v>8</v>
      </c>
      <c r="U91" s="90">
        <v>0</v>
      </c>
      <c r="V91" s="92">
        <f t="shared" si="10"/>
        <v>58</v>
      </c>
      <c r="W91" s="93">
        <f t="shared" si="8"/>
        <v>2</v>
      </c>
    </row>
    <row r="92" spans="1:23" x14ac:dyDescent="0.45">
      <c r="A92" s="41">
        <v>13</v>
      </c>
      <c r="B92" s="42" t="s">
        <v>113</v>
      </c>
      <c r="C92" s="38">
        <v>88</v>
      </c>
      <c r="D92" s="37"/>
      <c r="E92" s="40" t="s">
        <v>117</v>
      </c>
      <c r="F92" s="40">
        <v>12136</v>
      </c>
      <c r="G92" s="49">
        <v>8</v>
      </c>
      <c r="H92" s="44">
        <v>0</v>
      </c>
      <c r="I92" s="49">
        <v>8</v>
      </c>
      <c r="J92" s="44">
        <v>0</v>
      </c>
      <c r="K92" s="48">
        <v>10</v>
      </c>
      <c r="L92" s="44">
        <v>0</v>
      </c>
      <c r="M92" s="48">
        <v>12</v>
      </c>
      <c r="N92" s="44">
        <v>0</v>
      </c>
      <c r="O92" s="59">
        <f t="shared" si="9"/>
        <v>38</v>
      </c>
      <c r="P92" s="49">
        <v>10</v>
      </c>
      <c r="Q92" s="45">
        <v>0</v>
      </c>
      <c r="R92" s="49">
        <v>4</v>
      </c>
      <c r="S92" s="45">
        <v>0</v>
      </c>
      <c r="T92" s="49">
        <v>6</v>
      </c>
      <c r="U92" s="45">
        <v>0</v>
      </c>
      <c r="V92" s="52">
        <f t="shared" si="10"/>
        <v>58</v>
      </c>
      <c r="W92" s="43">
        <f t="shared" si="8"/>
        <v>0</v>
      </c>
    </row>
    <row r="93" spans="1:23" x14ac:dyDescent="0.45">
      <c r="A93" s="41">
        <v>15</v>
      </c>
      <c r="B93" s="42" t="s">
        <v>167</v>
      </c>
      <c r="C93" s="38">
        <v>103</v>
      </c>
      <c r="D93" s="37"/>
      <c r="E93" s="40" t="s">
        <v>131</v>
      </c>
      <c r="F93" s="40">
        <v>932</v>
      </c>
      <c r="G93" s="49">
        <v>6</v>
      </c>
      <c r="H93" s="44">
        <v>0</v>
      </c>
      <c r="I93" s="49">
        <v>6</v>
      </c>
      <c r="J93" s="44">
        <v>0</v>
      </c>
      <c r="K93" s="48">
        <v>8</v>
      </c>
      <c r="L93" s="44">
        <v>0</v>
      </c>
      <c r="M93" s="48">
        <v>10</v>
      </c>
      <c r="N93" s="44">
        <v>0</v>
      </c>
      <c r="O93" s="59">
        <f t="shared" si="9"/>
        <v>30</v>
      </c>
      <c r="P93" s="49">
        <v>12</v>
      </c>
      <c r="Q93" s="45">
        <v>0</v>
      </c>
      <c r="R93" s="49">
        <v>10</v>
      </c>
      <c r="S93" s="45">
        <v>0</v>
      </c>
      <c r="T93" s="49">
        <v>6</v>
      </c>
      <c r="U93" s="45">
        <v>0</v>
      </c>
      <c r="V93" s="52">
        <f t="shared" si="10"/>
        <v>58</v>
      </c>
      <c r="W93" s="43">
        <f t="shared" si="8"/>
        <v>0</v>
      </c>
    </row>
    <row r="94" spans="1:23" x14ac:dyDescent="0.45">
      <c r="A94" s="65">
        <v>17</v>
      </c>
      <c r="B94" s="66" t="s">
        <v>21</v>
      </c>
      <c r="C94" s="59">
        <v>106</v>
      </c>
      <c r="D94" s="66" t="s">
        <v>0</v>
      </c>
      <c r="E94" s="66" t="s">
        <v>4</v>
      </c>
      <c r="F94" s="67">
        <v>11864</v>
      </c>
      <c r="G94" s="48">
        <v>6</v>
      </c>
      <c r="H94" s="44">
        <v>0</v>
      </c>
      <c r="I94" s="48">
        <v>6</v>
      </c>
      <c r="J94" s="44">
        <v>0</v>
      </c>
      <c r="K94" s="48">
        <v>8</v>
      </c>
      <c r="L94" s="44">
        <v>0</v>
      </c>
      <c r="M94" s="48">
        <v>12</v>
      </c>
      <c r="N94" s="44">
        <v>0</v>
      </c>
      <c r="O94" s="59">
        <f t="shared" si="9"/>
        <v>32</v>
      </c>
      <c r="P94" s="48">
        <v>6</v>
      </c>
      <c r="Q94" s="44">
        <v>0</v>
      </c>
      <c r="R94" s="48">
        <v>10</v>
      </c>
      <c r="S94" s="44">
        <v>0</v>
      </c>
      <c r="T94" s="48">
        <v>10</v>
      </c>
      <c r="U94" s="44">
        <v>0</v>
      </c>
      <c r="V94" s="52">
        <f t="shared" si="10"/>
        <v>58</v>
      </c>
      <c r="W94" s="43">
        <f t="shared" si="8"/>
        <v>0</v>
      </c>
    </row>
    <row r="95" spans="1:23" x14ac:dyDescent="0.45">
      <c r="A95" s="36">
        <v>5</v>
      </c>
      <c r="B95" s="37" t="s">
        <v>163</v>
      </c>
      <c r="C95" s="38">
        <v>34</v>
      </c>
      <c r="D95" s="37"/>
      <c r="E95" s="37" t="s">
        <v>88</v>
      </c>
      <c r="F95" s="39">
        <v>7236</v>
      </c>
      <c r="G95" s="48">
        <v>8</v>
      </c>
      <c r="H95" s="44">
        <v>0</v>
      </c>
      <c r="I95" s="48">
        <v>12</v>
      </c>
      <c r="J95" s="44">
        <v>0</v>
      </c>
      <c r="K95" s="48">
        <v>8</v>
      </c>
      <c r="L95" s="44">
        <v>0</v>
      </c>
      <c r="M95" s="48">
        <v>8</v>
      </c>
      <c r="N95" s="44">
        <v>0</v>
      </c>
      <c r="O95" s="59">
        <f t="shared" si="9"/>
        <v>36</v>
      </c>
      <c r="P95" s="48">
        <v>8</v>
      </c>
      <c r="Q95" s="44">
        <v>0</v>
      </c>
      <c r="R95" s="48">
        <v>11</v>
      </c>
      <c r="S95" s="44">
        <v>1</v>
      </c>
      <c r="T95" s="48">
        <v>2</v>
      </c>
      <c r="U95" s="44">
        <v>0</v>
      </c>
      <c r="V95" s="52">
        <f t="shared" si="10"/>
        <v>57</v>
      </c>
      <c r="W95" s="43">
        <f t="shared" si="8"/>
        <v>1</v>
      </c>
    </row>
    <row r="96" spans="1:23" x14ac:dyDescent="0.45">
      <c r="A96" s="28">
        <v>8</v>
      </c>
      <c r="B96" s="165" t="s">
        <v>20</v>
      </c>
      <c r="C96" s="30">
        <v>56</v>
      </c>
      <c r="D96" s="29"/>
      <c r="E96" s="29" t="s">
        <v>10</v>
      </c>
      <c r="F96" s="29">
        <v>1445</v>
      </c>
      <c r="G96" s="48">
        <v>4</v>
      </c>
      <c r="H96" s="44">
        <v>0</v>
      </c>
      <c r="I96" s="48">
        <v>10</v>
      </c>
      <c r="J96" s="44">
        <v>0</v>
      </c>
      <c r="K96" s="48">
        <v>6</v>
      </c>
      <c r="L96" s="44">
        <v>0</v>
      </c>
      <c r="M96" s="48">
        <v>6</v>
      </c>
      <c r="N96" s="44">
        <v>0</v>
      </c>
      <c r="O96" s="59">
        <f t="shared" si="9"/>
        <v>26</v>
      </c>
      <c r="P96" s="48">
        <v>8</v>
      </c>
      <c r="Q96" s="44">
        <v>0</v>
      </c>
      <c r="R96" s="48">
        <v>9</v>
      </c>
      <c r="S96" s="44">
        <v>1</v>
      </c>
      <c r="T96" s="48">
        <v>14</v>
      </c>
      <c r="U96" s="44">
        <v>0</v>
      </c>
      <c r="V96" s="52">
        <f t="shared" si="10"/>
        <v>57</v>
      </c>
      <c r="W96" s="43">
        <f t="shared" si="8"/>
        <v>1</v>
      </c>
    </row>
    <row r="97" spans="1:23" x14ac:dyDescent="0.45">
      <c r="A97" s="34">
        <v>12</v>
      </c>
      <c r="B97" s="32" t="s">
        <v>166</v>
      </c>
      <c r="C97" s="30">
        <v>84</v>
      </c>
      <c r="D97" s="29"/>
      <c r="E97" s="29" t="s">
        <v>156</v>
      </c>
      <c r="F97" s="33">
        <v>1683</v>
      </c>
      <c r="G97" s="49">
        <v>10</v>
      </c>
      <c r="H97" s="44">
        <v>0</v>
      </c>
      <c r="I97" s="49">
        <v>10</v>
      </c>
      <c r="J97" s="44">
        <v>0</v>
      </c>
      <c r="K97" s="48">
        <v>4</v>
      </c>
      <c r="L97" s="44">
        <v>0</v>
      </c>
      <c r="M97" s="48">
        <v>12</v>
      </c>
      <c r="N97" s="44">
        <v>0</v>
      </c>
      <c r="O97" s="59">
        <f t="shared" si="9"/>
        <v>36</v>
      </c>
      <c r="P97" s="49">
        <v>4</v>
      </c>
      <c r="Q97" s="45">
        <v>0</v>
      </c>
      <c r="R97" s="49">
        <v>9</v>
      </c>
      <c r="S97" s="45">
        <v>1</v>
      </c>
      <c r="T97" s="49">
        <v>8</v>
      </c>
      <c r="U97" s="45">
        <v>0</v>
      </c>
      <c r="V97" s="52">
        <f t="shared" si="10"/>
        <v>57</v>
      </c>
      <c r="W97" s="43">
        <f t="shared" ref="W97:W117" si="11">SUM(H97+J97+L97+N97+Q97+S97+U97)</f>
        <v>1</v>
      </c>
    </row>
    <row r="98" spans="1:23" ht="14.65" thickBot="1" x14ac:dyDescent="0.5">
      <c r="A98" s="112">
        <v>4</v>
      </c>
      <c r="B98" s="113" t="s">
        <v>162</v>
      </c>
      <c r="C98" s="114">
        <v>17</v>
      </c>
      <c r="D98" s="113" t="s">
        <v>0</v>
      </c>
      <c r="E98" s="113" t="s">
        <v>67</v>
      </c>
      <c r="F98" s="113">
        <v>173</v>
      </c>
      <c r="G98" s="97">
        <v>4</v>
      </c>
      <c r="H98" s="98">
        <v>0</v>
      </c>
      <c r="I98" s="97">
        <v>6</v>
      </c>
      <c r="J98" s="98">
        <v>0</v>
      </c>
      <c r="K98" s="97">
        <v>12</v>
      </c>
      <c r="L98" s="98">
        <v>0</v>
      </c>
      <c r="M98" s="97">
        <v>6</v>
      </c>
      <c r="N98" s="98">
        <v>0</v>
      </c>
      <c r="O98" s="72">
        <f t="shared" ref="O98:O129" si="12">G98+I98+K98+M98</f>
        <v>28</v>
      </c>
      <c r="P98" s="97">
        <v>10</v>
      </c>
      <c r="Q98" s="98">
        <v>0</v>
      </c>
      <c r="R98" s="97">
        <v>8</v>
      </c>
      <c r="S98" s="98">
        <v>0</v>
      </c>
      <c r="T98" s="97">
        <v>10</v>
      </c>
      <c r="U98" s="98">
        <v>0</v>
      </c>
      <c r="V98" s="99">
        <f t="shared" ref="V98:V129" si="13">O98+P98+R98+T98</f>
        <v>56</v>
      </c>
      <c r="W98" s="54">
        <f t="shared" si="11"/>
        <v>0</v>
      </c>
    </row>
    <row r="99" spans="1:23" x14ac:dyDescent="0.45">
      <c r="A99" s="78">
        <v>5</v>
      </c>
      <c r="B99" s="79" t="s">
        <v>163</v>
      </c>
      <c r="C99" s="80">
        <v>27</v>
      </c>
      <c r="D99" s="79" t="s">
        <v>0</v>
      </c>
      <c r="E99" s="79" t="s">
        <v>12</v>
      </c>
      <c r="F99" s="108">
        <v>5627</v>
      </c>
      <c r="G99" s="81">
        <v>14</v>
      </c>
      <c r="H99" s="82">
        <v>0</v>
      </c>
      <c r="I99" s="81">
        <v>6</v>
      </c>
      <c r="J99" s="82">
        <v>0</v>
      </c>
      <c r="K99" s="81">
        <v>10</v>
      </c>
      <c r="L99" s="82">
        <v>0</v>
      </c>
      <c r="M99" s="81">
        <v>4</v>
      </c>
      <c r="N99" s="82">
        <v>0</v>
      </c>
      <c r="O99" s="83">
        <f t="shared" si="12"/>
        <v>34</v>
      </c>
      <c r="P99" s="81">
        <v>8</v>
      </c>
      <c r="Q99" s="82">
        <v>0</v>
      </c>
      <c r="R99" s="81">
        <v>6</v>
      </c>
      <c r="S99" s="82">
        <v>0</v>
      </c>
      <c r="T99" s="81">
        <v>8</v>
      </c>
      <c r="U99" s="82">
        <v>0</v>
      </c>
      <c r="V99" s="84">
        <f t="shared" si="13"/>
        <v>56</v>
      </c>
      <c r="W99" s="85">
        <f t="shared" si="11"/>
        <v>0</v>
      </c>
    </row>
    <row r="100" spans="1:23" x14ac:dyDescent="0.45">
      <c r="A100" s="26">
        <v>13</v>
      </c>
      <c r="B100" s="25" t="s">
        <v>113</v>
      </c>
      <c r="C100" s="23">
        <v>87</v>
      </c>
      <c r="D100" s="22" t="s">
        <v>178</v>
      </c>
      <c r="E100" s="22" t="s">
        <v>116</v>
      </c>
      <c r="F100" s="27">
        <v>8906</v>
      </c>
      <c r="G100" s="49">
        <v>4</v>
      </c>
      <c r="H100" s="44">
        <v>0</v>
      </c>
      <c r="I100" s="49">
        <v>2</v>
      </c>
      <c r="J100" s="44">
        <v>0</v>
      </c>
      <c r="K100" s="48">
        <v>14</v>
      </c>
      <c r="L100" s="44">
        <v>0</v>
      </c>
      <c r="M100" s="48">
        <v>8</v>
      </c>
      <c r="N100" s="44">
        <v>0</v>
      </c>
      <c r="O100" s="59">
        <f t="shared" si="12"/>
        <v>28</v>
      </c>
      <c r="P100" s="49">
        <v>15</v>
      </c>
      <c r="Q100" s="45">
        <v>1</v>
      </c>
      <c r="R100" s="49">
        <v>3</v>
      </c>
      <c r="S100" s="45">
        <v>1</v>
      </c>
      <c r="T100" s="49">
        <v>10</v>
      </c>
      <c r="U100" s="45">
        <v>0</v>
      </c>
      <c r="V100" s="52">
        <f t="shared" si="13"/>
        <v>56</v>
      </c>
      <c r="W100" s="43">
        <f t="shared" si="11"/>
        <v>2</v>
      </c>
    </row>
    <row r="101" spans="1:23" x14ac:dyDescent="0.45">
      <c r="A101" s="36">
        <v>3</v>
      </c>
      <c r="B101" s="37" t="s">
        <v>180</v>
      </c>
      <c r="C101" s="38">
        <v>16</v>
      </c>
      <c r="D101" s="37"/>
      <c r="E101" s="37" t="s">
        <v>83</v>
      </c>
      <c r="F101" s="37">
        <v>208</v>
      </c>
      <c r="G101" s="48">
        <v>10</v>
      </c>
      <c r="H101" s="44">
        <v>0</v>
      </c>
      <c r="I101" s="48">
        <v>10</v>
      </c>
      <c r="J101" s="44">
        <v>0</v>
      </c>
      <c r="K101" s="48">
        <v>8</v>
      </c>
      <c r="L101" s="44">
        <v>2</v>
      </c>
      <c r="M101" s="48">
        <v>4</v>
      </c>
      <c r="N101" s="44">
        <v>0</v>
      </c>
      <c r="O101" s="59">
        <f t="shared" si="12"/>
        <v>32</v>
      </c>
      <c r="P101" s="48">
        <v>10</v>
      </c>
      <c r="Q101" s="44">
        <v>0</v>
      </c>
      <c r="R101" s="48">
        <v>7</v>
      </c>
      <c r="S101" s="44">
        <v>1</v>
      </c>
      <c r="T101" s="48">
        <v>6</v>
      </c>
      <c r="U101" s="44">
        <v>0</v>
      </c>
      <c r="V101" s="52">
        <f t="shared" si="13"/>
        <v>55</v>
      </c>
      <c r="W101" s="43">
        <f t="shared" si="11"/>
        <v>3</v>
      </c>
    </row>
    <row r="102" spans="1:23" x14ac:dyDescent="0.45">
      <c r="A102" s="36">
        <v>9</v>
      </c>
      <c r="B102" s="37" t="s">
        <v>157</v>
      </c>
      <c r="C102" s="38">
        <v>67</v>
      </c>
      <c r="D102" s="37"/>
      <c r="E102" s="37" t="s">
        <v>60</v>
      </c>
      <c r="F102" s="39">
        <v>163</v>
      </c>
      <c r="G102" s="48">
        <v>7</v>
      </c>
      <c r="H102" s="44">
        <v>1</v>
      </c>
      <c r="I102" s="48">
        <v>4</v>
      </c>
      <c r="J102" s="44">
        <v>0</v>
      </c>
      <c r="K102" s="48">
        <v>10</v>
      </c>
      <c r="L102" s="44">
        <v>0</v>
      </c>
      <c r="M102" s="48">
        <v>6</v>
      </c>
      <c r="N102" s="44">
        <v>0</v>
      </c>
      <c r="O102" s="59">
        <f t="shared" si="12"/>
        <v>27</v>
      </c>
      <c r="P102" s="48">
        <v>6</v>
      </c>
      <c r="Q102" s="44">
        <v>0</v>
      </c>
      <c r="R102" s="48">
        <v>12</v>
      </c>
      <c r="S102" s="44">
        <v>0</v>
      </c>
      <c r="T102" s="48">
        <v>10</v>
      </c>
      <c r="U102" s="44">
        <v>0</v>
      </c>
      <c r="V102" s="52">
        <f t="shared" si="13"/>
        <v>55</v>
      </c>
      <c r="W102" s="43">
        <f t="shared" si="11"/>
        <v>1</v>
      </c>
    </row>
    <row r="103" spans="1:23" x14ac:dyDescent="0.45">
      <c r="A103" s="36">
        <v>7</v>
      </c>
      <c r="B103" s="37" t="s">
        <v>150</v>
      </c>
      <c r="C103" s="38">
        <v>50</v>
      </c>
      <c r="D103" s="37"/>
      <c r="E103" s="37" t="s">
        <v>98</v>
      </c>
      <c r="F103" s="37">
        <v>3643</v>
      </c>
      <c r="G103" s="48">
        <v>6</v>
      </c>
      <c r="H103" s="44">
        <v>0</v>
      </c>
      <c r="I103" s="48">
        <v>4</v>
      </c>
      <c r="J103" s="44">
        <v>0</v>
      </c>
      <c r="K103" s="48">
        <v>12</v>
      </c>
      <c r="L103" s="44">
        <v>0</v>
      </c>
      <c r="M103" s="48">
        <v>8</v>
      </c>
      <c r="N103" s="44">
        <v>0</v>
      </c>
      <c r="O103" s="59">
        <f t="shared" si="12"/>
        <v>30</v>
      </c>
      <c r="P103" s="48">
        <v>12</v>
      </c>
      <c r="Q103" s="44">
        <v>0</v>
      </c>
      <c r="R103" s="48">
        <v>8</v>
      </c>
      <c r="S103" s="44">
        <v>0</v>
      </c>
      <c r="T103" s="48">
        <v>4</v>
      </c>
      <c r="U103" s="44">
        <v>0</v>
      </c>
      <c r="V103" s="52">
        <f t="shared" si="13"/>
        <v>54</v>
      </c>
      <c r="W103" s="43">
        <f t="shared" si="11"/>
        <v>0</v>
      </c>
    </row>
    <row r="104" spans="1:23" x14ac:dyDescent="0.45">
      <c r="A104" s="36">
        <v>7</v>
      </c>
      <c r="B104" s="37" t="s">
        <v>150</v>
      </c>
      <c r="C104" s="38">
        <v>53</v>
      </c>
      <c r="D104" s="37"/>
      <c r="E104" s="37" t="s">
        <v>101</v>
      </c>
      <c r="F104" s="37">
        <v>720</v>
      </c>
      <c r="G104" s="48">
        <v>6</v>
      </c>
      <c r="H104" s="44">
        <v>0</v>
      </c>
      <c r="I104" s="48">
        <v>8</v>
      </c>
      <c r="J104" s="44">
        <v>0</v>
      </c>
      <c r="K104" s="48">
        <v>4</v>
      </c>
      <c r="L104" s="44">
        <v>0</v>
      </c>
      <c r="M104" s="48">
        <v>10</v>
      </c>
      <c r="N104" s="44">
        <v>0</v>
      </c>
      <c r="O104" s="59">
        <f t="shared" si="12"/>
        <v>28</v>
      </c>
      <c r="P104" s="48">
        <v>10</v>
      </c>
      <c r="Q104" s="44">
        <v>0</v>
      </c>
      <c r="R104" s="48">
        <v>4</v>
      </c>
      <c r="S104" s="44">
        <v>0</v>
      </c>
      <c r="T104" s="48">
        <v>12</v>
      </c>
      <c r="U104" s="44">
        <v>0</v>
      </c>
      <c r="V104" s="52">
        <f t="shared" si="13"/>
        <v>54</v>
      </c>
      <c r="W104" s="43">
        <f t="shared" si="11"/>
        <v>0</v>
      </c>
    </row>
    <row r="105" spans="1:23" x14ac:dyDescent="0.45">
      <c r="A105" s="36">
        <v>9</v>
      </c>
      <c r="B105" s="37" t="s">
        <v>157</v>
      </c>
      <c r="C105" s="38">
        <v>66</v>
      </c>
      <c r="D105" s="37" t="s">
        <v>0</v>
      </c>
      <c r="E105" s="37" t="s">
        <v>106</v>
      </c>
      <c r="F105" s="37">
        <v>1511</v>
      </c>
      <c r="G105" s="48">
        <v>6</v>
      </c>
      <c r="H105" s="44">
        <v>0</v>
      </c>
      <c r="I105" s="48">
        <v>10</v>
      </c>
      <c r="J105" s="44">
        <v>0</v>
      </c>
      <c r="K105" s="48">
        <v>2</v>
      </c>
      <c r="L105" s="44">
        <v>0</v>
      </c>
      <c r="M105" s="48">
        <v>14</v>
      </c>
      <c r="N105" s="44">
        <v>0</v>
      </c>
      <c r="O105" s="59">
        <f t="shared" si="12"/>
        <v>32</v>
      </c>
      <c r="P105" s="48">
        <v>10</v>
      </c>
      <c r="Q105" s="44">
        <v>0</v>
      </c>
      <c r="R105" s="48">
        <v>6</v>
      </c>
      <c r="S105" s="44">
        <v>0</v>
      </c>
      <c r="T105" s="48">
        <v>6</v>
      </c>
      <c r="U105" s="44">
        <v>0</v>
      </c>
      <c r="V105" s="52">
        <f t="shared" si="13"/>
        <v>54</v>
      </c>
      <c r="W105" s="43">
        <f t="shared" si="11"/>
        <v>0</v>
      </c>
    </row>
    <row r="106" spans="1:23" ht="14.65" thickBot="1" x14ac:dyDescent="0.5">
      <c r="A106" s="184">
        <v>12</v>
      </c>
      <c r="B106" s="113" t="s">
        <v>166</v>
      </c>
      <c r="C106" s="114">
        <v>79</v>
      </c>
      <c r="D106" s="113" t="s">
        <v>0</v>
      </c>
      <c r="E106" s="113" t="s">
        <v>26</v>
      </c>
      <c r="F106" s="129">
        <v>4799</v>
      </c>
      <c r="G106" s="97">
        <v>10</v>
      </c>
      <c r="H106" s="98">
        <v>0</v>
      </c>
      <c r="I106" s="97">
        <v>10</v>
      </c>
      <c r="J106" s="98">
        <v>0</v>
      </c>
      <c r="K106" s="97">
        <v>6</v>
      </c>
      <c r="L106" s="98">
        <v>0</v>
      </c>
      <c r="M106" s="97">
        <v>6</v>
      </c>
      <c r="N106" s="98">
        <v>0</v>
      </c>
      <c r="O106" s="72">
        <f t="shared" si="12"/>
        <v>32</v>
      </c>
      <c r="P106" s="97">
        <v>6</v>
      </c>
      <c r="Q106" s="98">
        <v>0</v>
      </c>
      <c r="R106" s="97">
        <v>8</v>
      </c>
      <c r="S106" s="98">
        <v>0</v>
      </c>
      <c r="T106" s="97">
        <v>8</v>
      </c>
      <c r="U106" s="98">
        <v>0</v>
      </c>
      <c r="V106" s="99">
        <f t="shared" si="13"/>
        <v>54</v>
      </c>
      <c r="W106" s="54">
        <f t="shared" si="11"/>
        <v>0</v>
      </c>
    </row>
    <row r="107" spans="1:23" x14ac:dyDescent="0.45">
      <c r="A107" s="109">
        <v>12</v>
      </c>
      <c r="B107" s="110" t="s">
        <v>166</v>
      </c>
      <c r="C107" s="111">
        <v>80</v>
      </c>
      <c r="D107" s="110" t="s">
        <v>0</v>
      </c>
      <c r="E107" s="110" t="s">
        <v>27</v>
      </c>
      <c r="F107" s="128">
        <v>1893</v>
      </c>
      <c r="G107" s="89">
        <v>8</v>
      </c>
      <c r="H107" s="90">
        <v>0</v>
      </c>
      <c r="I107" s="89">
        <v>14</v>
      </c>
      <c r="J107" s="90">
        <v>0</v>
      </c>
      <c r="K107" s="89">
        <v>2</v>
      </c>
      <c r="L107" s="90">
        <v>0</v>
      </c>
      <c r="M107" s="89">
        <v>10</v>
      </c>
      <c r="N107" s="90">
        <v>0</v>
      </c>
      <c r="O107" s="91">
        <f t="shared" si="12"/>
        <v>34</v>
      </c>
      <c r="P107" s="89">
        <v>8</v>
      </c>
      <c r="Q107" s="90">
        <v>0</v>
      </c>
      <c r="R107" s="89">
        <v>8</v>
      </c>
      <c r="S107" s="90">
        <v>0</v>
      </c>
      <c r="T107" s="89">
        <v>4</v>
      </c>
      <c r="U107" s="90">
        <v>0</v>
      </c>
      <c r="V107" s="92">
        <f t="shared" si="13"/>
        <v>54</v>
      </c>
      <c r="W107" s="93">
        <f t="shared" si="11"/>
        <v>0</v>
      </c>
    </row>
    <row r="108" spans="1:23" x14ac:dyDescent="0.45">
      <c r="A108" s="208">
        <v>15</v>
      </c>
      <c r="B108" s="211" t="s">
        <v>167</v>
      </c>
      <c r="C108" s="102">
        <v>95</v>
      </c>
      <c r="D108" s="101" t="s">
        <v>0</v>
      </c>
      <c r="E108" s="125" t="s">
        <v>123</v>
      </c>
      <c r="F108" s="125">
        <v>1946</v>
      </c>
      <c r="G108" s="133">
        <v>6</v>
      </c>
      <c r="H108" s="104">
        <v>0</v>
      </c>
      <c r="I108" s="133">
        <v>4</v>
      </c>
      <c r="J108" s="104">
        <v>0</v>
      </c>
      <c r="K108" s="103">
        <v>5</v>
      </c>
      <c r="L108" s="104">
        <v>1</v>
      </c>
      <c r="M108" s="103">
        <v>6</v>
      </c>
      <c r="N108" s="104">
        <v>0</v>
      </c>
      <c r="O108" s="105">
        <f t="shared" si="12"/>
        <v>21</v>
      </c>
      <c r="P108" s="133">
        <v>12</v>
      </c>
      <c r="Q108" s="134">
        <v>0</v>
      </c>
      <c r="R108" s="133">
        <v>11</v>
      </c>
      <c r="S108" s="134">
        <v>1</v>
      </c>
      <c r="T108" s="133">
        <v>10</v>
      </c>
      <c r="U108" s="134">
        <v>0</v>
      </c>
      <c r="V108" s="106">
        <f t="shared" si="13"/>
        <v>54</v>
      </c>
      <c r="W108" s="107">
        <f t="shared" si="11"/>
        <v>2</v>
      </c>
    </row>
    <row r="109" spans="1:23" x14ac:dyDescent="0.45">
      <c r="A109" s="36">
        <v>1</v>
      </c>
      <c r="B109" s="37" t="s">
        <v>160</v>
      </c>
      <c r="C109" s="38">
        <v>1</v>
      </c>
      <c r="D109" s="37" t="s">
        <v>0</v>
      </c>
      <c r="E109" s="37" t="s">
        <v>47</v>
      </c>
      <c r="F109" s="37">
        <v>10000989</v>
      </c>
      <c r="G109" s="48">
        <v>5</v>
      </c>
      <c r="H109" s="44">
        <v>1</v>
      </c>
      <c r="I109" s="48">
        <v>6</v>
      </c>
      <c r="J109" s="44">
        <v>0</v>
      </c>
      <c r="K109" s="48">
        <v>5</v>
      </c>
      <c r="L109" s="44">
        <v>1</v>
      </c>
      <c r="M109" s="48">
        <v>8</v>
      </c>
      <c r="N109" s="44">
        <v>0</v>
      </c>
      <c r="O109" s="59">
        <f t="shared" si="12"/>
        <v>24</v>
      </c>
      <c r="P109" s="48">
        <v>9</v>
      </c>
      <c r="Q109" s="44">
        <v>1</v>
      </c>
      <c r="R109" s="48">
        <v>8</v>
      </c>
      <c r="S109" s="44">
        <v>0</v>
      </c>
      <c r="T109" s="48">
        <v>12</v>
      </c>
      <c r="U109" s="44">
        <v>0</v>
      </c>
      <c r="V109" s="52">
        <f t="shared" si="13"/>
        <v>53</v>
      </c>
      <c r="W109" s="43">
        <f t="shared" si="11"/>
        <v>3</v>
      </c>
    </row>
    <row r="110" spans="1:23" x14ac:dyDescent="0.45">
      <c r="A110" s="78">
        <v>1</v>
      </c>
      <c r="B110" s="79" t="s">
        <v>160</v>
      </c>
      <c r="C110" s="80">
        <v>6</v>
      </c>
      <c r="D110" s="79" t="s">
        <v>0</v>
      </c>
      <c r="E110" s="79" t="s">
        <v>72</v>
      </c>
      <c r="F110" s="79">
        <v>10001168</v>
      </c>
      <c r="G110" s="81">
        <v>10</v>
      </c>
      <c r="H110" s="82">
        <v>0</v>
      </c>
      <c r="I110" s="81">
        <v>11</v>
      </c>
      <c r="J110" s="82">
        <v>1</v>
      </c>
      <c r="K110" s="81">
        <v>7</v>
      </c>
      <c r="L110" s="82">
        <v>1</v>
      </c>
      <c r="M110" s="81">
        <v>5</v>
      </c>
      <c r="N110" s="82">
        <v>1</v>
      </c>
      <c r="O110" s="83">
        <f t="shared" si="12"/>
        <v>33</v>
      </c>
      <c r="P110" s="81">
        <v>4</v>
      </c>
      <c r="Q110" s="82">
        <v>0</v>
      </c>
      <c r="R110" s="81">
        <v>10</v>
      </c>
      <c r="S110" s="82">
        <v>0</v>
      </c>
      <c r="T110" s="81">
        <v>6</v>
      </c>
      <c r="U110" s="82">
        <v>0</v>
      </c>
      <c r="V110" s="84">
        <f t="shared" si="13"/>
        <v>53</v>
      </c>
      <c r="W110" s="85">
        <f t="shared" si="11"/>
        <v>3</v>
      </c>
    </row>
    <row r="111" spans="1:23" x14ac:dyDescent="0.45">
      <c r="A111" s="28">
        <v>4</v>
      </c>
      <c r="B111" s="29" t="s">
        <v>162</v>
      </c>
      <c r="C111" s="30">
        <v>24</v>
      </c>
      <c r="D111" s="29" t="s">
        <v>0</v>
      </c>
      <c r="E111" s="29" t="s">
        <v>33</v>
      </c>
      <c r="F111" s="29">
        <v>83</v>
      </c>
      <c r="G111" s="48">
        <v>8</v>
      </c>
      <c r="H111" s="44">
        <v>0</v>
      </c>
      <c r="I111" s="48">
        <v>8</v>
      </c>
      <c r="J111" s="44">
        <v>0</v>
      </c>
      <c r="K111" s="48">
        <v>2</v>
      </c>
      <c r="L111" s="44">
        <v>0</v>
      </c>
      <c r="M111" s="48">
        <v>6</v>
      </c>
      <c r="N111" s="44">
        <v>0</v>
      </c>
      <c r="O111" s="59">
        <f t="shared" si="12"/>
        <v>24</v>
      </c>
      <c r="P111" s="48">
        <v>14</v>
      </c>
      <c r="Q111" s="44">
        <v>0</v>
      </c>
      <c r="R111" s="48">
        <v>11</v>
      </c>
      <c r="S111" s="44">
        <v>1</v>
      </c>
      <c r="T111" s="48">
        <v>4</v>
      </c>
      <c r="U111" s="44">
        <v>0</v>
      </c>
      <c r="V111" s="52">
        <f t="shared" si="13"/>
        <v>53</v>
      </c>
      <c r="W111" s="43">
        <f t="shared" si="11"/>
        <v>1</v>
      </c>
    </row>
    <row r="112" spans="1:23" x14ac:dyDescent="0.45">
      <c r="A112" s="41">
        <v>15</v>
      </c>
      <c r="B112" s="42" t="s">
        <v>167</v>
      </c>
      <c r="C112" s="38">
        <v>92</v>
      </c>
      <c r="D112" s="37" t="s">
        <v>0</v>
      </c>
      <c r="E112" s="40" t="s">
        <v>120</v>
      </c>
      <c r="F112" s="40">
        <v>852</v>
      </c>
      <c r="G112" s="49">
        <v>8</v>
      </c>
      <c r="H112" s="44">
        <v>0</v>
      </c>
      <c r="I112" s="49">
        <v>7</v>
      </c>
      <c r="J112" s="44">
        <v>1</v>
      </c>
      <c r="K112" s="48">
        <v>12</v>
      </c>
      <c r="L112" s="44">
        <v>0</v>
      </c>
      <c r="M112" s="48">
        <v>6</v>
      </c>
      <c r="N112" s="44">
        <v>0</v>
      </c>
      <c r="O112" s="59">
        <f t="shared" si="12"/>
        <v>33</v>
      </c>
      <c r="P112" s="49">
        <v>2</v>
      </c>
      <c r="Q112" s="45">
        <v>0</v>
      </c>
      <c r="R112" s="49">
        <v>10</v>
      </c>
      <c r="S112" s="45">
        <v>0</v>
      </c>
      <c r="T112" s="49">
        <v>8</v>
      </c>
      <c r="U112" s="45">
        <v>0</v>
      </c>
      <c r="V112" s="52">
        <f t="shared" si="13"/>
        <v>53</v>
      </c>
      <c r="W112" s="43">
        <f t="shared" si="11"/>
        <v>1</v>
      </c>
    </row>
    <row r="113" spans="1:23" x14ac:dyDescent="0.45">
      <c r="A113" s="28">
        <v>4</v>
      </c>
      <c r="B113" s="29" t="s">
        <v>162</v>
      </c>
      <c r="C113" s="30">
        <v>23</v>
      </c>
      <c r="D113" s="29" t="s">
        <v>0</v>
      </c>
      <c r="E113" s="29" t="s">
        <v>34</v>
      </c>
      <c r="F113" s="29">
        <v>710</v>
      </c>
      <c r="G113" s="48">
        <v>8</v>
      </c>
      <c r="H113" s="44">
        <v>0</v>
      </c>
      <c r="I113" s="48">
        <v>4</v>
      </c>
      <c r="J113" s="44">
        <v>0</v>
      </c>
      <c r="K113" s="48">
        <v>8</v>
      </c>
      <c r="L113" s="44">
        <v>0</v>
      </c>
      <c r="M113" s="48">
        <v>6</v>
      </c>
      <c r="N113" s="44">
        <v>0</v>
      </c>
      <c r="O113" s="59">
        <f t="shared" si="12"/>
        <v>26</v>
      </c>
      <c r="P113" s="48">
        <v>8</v>
      </c>
      <c r="Q113" s="44">
        <v>0</v>
      </c>
      <c r="R113" s="48">
        <v>10</v>
      </c>
      <c r="S113" s="44">
        <v>0</v>
      </c>
      <c r="T113" s="48">
        <v>8</v>
      </c>
      <c r="U113" s="44">
        <v>0</v>
      </c>
      <c r="V113" s="52">
        <f t="shared" si="13"/>
        <v>52</v>
      </c>
      <c r="W113" s="43">
        <f t="shared" si="11"/>
        <v>0</v>
      </c>
    </row>
    <row r="114" spans="1:23" ht="14.65" thickBot="1" x14ac:dyDescent="0.5">
      <c r="A114" s="210">
        <v>16</v>
      </c>
      <c r="B114" s="113" t="s">
        <v>137</v>
      </c>
      <c r="C114" s="114">
        <v>121</v>
      </c>
      <c r="D114" s="214"/>
      <c r="E114" s="113" t="s">
        <v>138</v>
      </c>
      <c r="F114" s="113">
        <v>177</v>
      </c>
      <c r="G114" s="97">
        <v>12</v>
      </c>
      <c r="H114" s="98">
        <v>0</v>
      </c>
      <c r="I114" s="97">
        <v>14</v>
      </c>
      <c r="J114" s="98">
        <v>0</v>
      </c>
      <c r="K114" s="97">
        <v>8</v>
      </c>
      <c r="L114" s="98">
        <v>0</v>
      </c>
      <c r="M114" s="97">
        <v>8</v>
      </c>
      <c r="N114" s="98">
        <v>0</v>
      </c>
      <c r="O114" s="72">
        <f t="shared" si="12"/>
        <v>42</v>
      </c>
      <c r="P114" s="97">
        <v>4</v>
      </c>
      <c r="Q114" s="98">
        <v>0</v>
      </c>
      <c r="R114" s="97">
        <v>0</v>
      </c>
      <c r="S114" s="98">
        <v>0</v>
      </c>
      <c r="T114" s="97">
        <v>6</v>
      </c>
      <c r="U114" s="98">
        <v>0</v>
      </c>
      <c r="V114" s="99">
        <f t="shared" si="13"/>
        <v>52</v>
      </c>
      <c r="W114" s="54">
        <f t="shared" si="11"/>
        <v>0</v>
      </c>
    </row>
    <row r="115" spans="1:23" x14ac:dyDescent="0.45">
      <c r="A115" s="209">
        <v>1</v>
      </c>
      <c r="B115" s="193" t="s">
        <v>160</v>
      </c>
      <c r="C115" s="192">
        <v>4</v>
      </c>
      <c r="D115" s="193" t="s">
        <v>178</v>
      </c>
      <c r="E115" s="193" t="s">
        <v>46</v>
      </c>
      <c r="F115" s="193">
        <v>10000438</v>
      </c>
      <c r="G115" s="89">
        <v>10</v>
      </c>
      <c r="H115" s="90">
        <v>0</v>
      </c>
      <c r="I115" s="89">
        <v>7</v>
      </c>
      <c r="J115" s="90">
        <v>1</v>
      </c>
      <c r="K115" s="89">
        <v>4</v>
      </c>
      <c r="L115" s="90">
        <v>0</v>
      </c>
      <c r="M115" s="89">
        <v>10</v>
      </c>
      <c r="N115" s="90">
        <v>0</v>
      </c>
      <c r="O115" s="91">
        <f t="shared" si="12"/>
        <v>31</v>
      </c>
      <c r="P115" s="89">
        <v>2</v>
      </c>
      <c r="Q115" s="90">
        <v>0</v>
      </c>
      <c r="R115" s="89">
        <v>6</v>
      </c>
      <c r="S115" s="90">
        <v>0</v>
      </c>
      <c r="T115" s="89">
        <v>12</v>
      </c>
      <c r="U115" s="90">
        <v>0</v>
      </c>
      <c r="V115" s="92">
        <f t="shared" si="13"/>
        <v>51</v>
      </c>
      <c r="W115" s="93">
        <f t="shared" si="11"/>
        <v>1</v>
      </c>
    </row>
    <row r="116" spans="1:23" x14ac:dyDescent="0.45">
      <c r="A116" s="100">
        <v>1</v>
      </c>
      <c r="B116" s="101" t="s">
        <v>160</v>
      </c>
      <c r="C116" s="102">
        <v>8</v>
      </c>
      <c r="D116" s="101" t="s">
        <v>0</v>
      </c>
      <c r="E116" s="101" t="s">
        <v>50</v>
      </c>
      <c r="F116" s="101">
        <v>10000058</v>
      </c>
      <c r="G116" s="103">
        <v>4</v>
      </c>
      <c r="H116" s="104">
        <v>0</v>
      </c>
      <c r="I116" s="103">
        <v>12</v>
      </c>
      <c r="J116" s="104">
        <v>0</v>
      </c>
      <c r="K116" s="103">
        <v>9</v>
      </c>
      <c r="L116" s="104">
        <v>1</v>
      </c>
      <c r="M116" s="103">
        <v>6</v>
      </c>
      <c r="N116" s="104">
        <v>0</v>
      </c>
      <c r="O116" s="105">
        <f t="shared" si="12"/>
        <v>31</v>
      </c>
      <c r="P116" s="103">
        <v>6</v>
      </c>
      <c r="Q116" s="104">
        <v>0</v>
      </c>
      <c r="R116" s="103">
        <v>4</v>
      </c>
      <c r="S116" s="104">
        <v>0</v>
      </c>
      <c r="T116" s="103">
        <v>10</v>
      </c>
      <c r="U116" s="104">
        <v>0</v>
      </c>
      <c r="V116" s="106">
        <f t="shared" si="13"/>
        <v>51</v>
      </c>
      <c r="W116" s="107">
        <f t="shared" si="11"/>
        <v>1</v>
      </c>
    </row>
    <row r="117" spans="1:23" x14ac:dyDescent="0.45">
      <c r="A117" s="28">
        <v>6</v>
      </c>
      <c r="B117" s="29" t="s">
        <v>164</v>
      </c>
      <c r="C117" s="30">
        <v>38</v>
      </c>
      <c r="D117" s="29" t="s">
        <v>0</v>
      </c>
      <c r="E117" s="29" t="s">
        <v>43</v>
      </c>
      <c r="F117" s="31">
        <v>8907</v>
      </c>
      <c r="G117" s="48">
        <v>6</v>
      </c>
      <c r="H117" s="44">
        <v>0</v>
      </c>
      <c r="I117" s="48">
        <v>6</v>
      </c>
      <c r="J117" s="44">
        <v>0</v>
      </c>
      <c r="K117" s="48">
        <v>7</v>
      </c>
      <c r="L117" s="44">
        <v>1</v>
      </c>
      <c r="M117" s="48">
        <v>8</v>
      </c>
      <c r="N117" s="44">
        <v>0</v>
      </c>
      <c r="O117" s="59">
        <f t="shared" si="12"/>
        <v>27</v>
      </c>
      <c r="P117" s="48">
        <v>10</v>
      </c>
      <c r="Q117" s="44">
        <v>0</v>
      </c>
      <c r="R117" s="48">
        <v>6</v>
      </c>
      <c r="S117" s="44">
        <v>0</v>
      </c>
      <c r="T117" s="48">
        <v>8</v>
      </c>
      <c r="U117" s="44">
        <v>0</v>
      </c>
      <c r="V117" s="52">
        <f t="shared" si="13"/>
        <v>51</v>
      </c>
      <c r="W117" s="43">
        <f t="shared" si="11"/>
        <v>1</v>
      </c>
    </row>
    <row r="118" spans="1:23" x14ac:dyDescent="0.45">
      <c r="A118" s="78">
        <v>5</v>
      </c>
      <c r="B118" s="79" t="s">
        <v>163</v>
      </c>
      <c r="C118" s="80">
        <v>31</v>
      </c>
      <c r="D118" s="79" t="s">
        <v>0</v>
      </c>
      <c r="E118" s="79" t="s">
        <v>14</v>
      </c>
      <c r="F118" s="108">
        <v>5625</v>
      </c>
      <c r="G118" s="81">
        <v>6</v>
      </c>
      <c r="H118" s="82">
        <v>0</v>
      </c>
      <c r="I118" s="81">
        <v>9</v>
      </c>
      <c r="J118" s="82">
        <v>1</v>
      </c>
      <c r="K118" s="81">
        <v>4</v>
      </c>
      <c r="L118" s="82">
        <v>0</v>
      </c>
      <c r="M118" s="81">
        <v>12</v>
      </c>
      <c r="N118" s="82">
        <v>0</v>
      </c>
      <c r="O118" s="83">
        <f t="shared" si="12"/>
        <v>31</v>
      </c>
      <c r="P118" s="81">
        <v>10</v>
      </c>
      <c r="Q118" s="82">
        <v>0</v>
      </c>
      <c r="R118" s="81">
        <v>6</v>
      </c>
      <c r="S118" s="82">
        <v>0</v>
      </c>
      <c r="T118" s="81">
        <v>3</v>
      </c>
      <c r="U118" s="82">
        <v>1</v>
      </c>
      <c r="V118" s="84">
        <f t="shared" si="13"/>
        <v>50</v>
      </c>
      <c r="W118" s="85">
        <f>SUM(H118+J118+L118+Q118+N118+S118+U118)</f>
        <v>2</v>
      </c>
    </row>
    <row r="119" spans="1:23" x14ac:dyDescent="0.45">
      <c r="A119" s="28">
        <v>8</v>
      </c>
      <c r="B119" s="165" t="s">
        <v>20</v>
      </c>
      <c r="C119" s="30">
        <v>57</v>
      </c>
      <c r="D119" s="29"/>
      <c r="E119" s="29" t="s">
        <v>8</v>
      </c>
      <c r="F119" s="29">
        <v>1421</v>
      </c>
      <c r="G119" s="48">
        <v>8</v>
      </c>
      <c r="H119" s="44">
        <v>0</v>
      </c>
      <c r="I119" s="48">
        <v>5</v>
      </c>
      <c r="J119" s="44">
        <v>1</v>
      </c>
      <c r="K119" s="48">
        <v>8</v>
      </c>
      <c r="L119" s="44">
        <v>0</v>
      </c>
      <c r="M119" s="48">
        <v>8</v>
      </c>
      <c r="N119" s="44">
        <v>0</v>
      </c>
      <c r="O119" s="59">
        <f t="shared" si="12"/>
        <v>29</v>
      </c>
      <c r="P119" s="48">
        <v>4</v>
      </c>
      <c r="Q119" s="44">
        <v>0</v>
      </c>
      <c r="R119" s="48">
        <v>4</v>
      </c>
      <c r="S119" s="44">
        <v>0</v>
      </c>
      <c r="T119" s="48">
        <v>12</v>
      </c>
      <c r="U119" s="44">
        <v>0</v>
      </c>
      <c r="V119" s="52">
        <f t="shared" si="13"/>
        <v>49</v>
      </c>
      <c r="W119" s="43">
        <f t="shared" ref="W119:W129" si="14">SUM(H119+J119+L119+N119+Q119+S119+U119)</f>
        <v>1</v>
      </c>
    </row>
    <row r="120" spans="1:23" x14ac:dyDescent="0.45">
      <c r="A120" s="24">
        <v>4</v>
      </c>
      <c r="B120" s="22" t="s">
        <v>162</v>
      </c>
      <c r="C120" s="23">
        <v>21</v>
      </c>
      <c r="D120" s="22" t="s">
        <v>178</v>
      </c>
      <c r="E120" s="22" t="s">
        <v>35</v>
      </c>
      <c r="F120" s="22">
        <v>76</v>
      </c>
      <c r="G120" s="48">
        <v>10</v>
      </c>
      <c r="H120" s="44">
        <v>0</v>
      </c>
      <c r="I120" s="48">
        <v>5</v>
      </c>
      <c r="J120" s="44">
        <v>1</v>
      </c>
      <c r="K120" s="48">
        <v>4</v>
      </c>
      <c r="L120" s="44">
        <v>0</v>
      </c>
      <c r="M120" s="48">
        <v>12</v>
      </c>
      <c r="N120" s="44">
        <v>0</v>
      </c>
      <c r="O120" s="59">
        <f t="shared" si="12"/>
        <v>31</v>
      </c>
      <c r="P120" s="48">
        <v>7</v>
      </c>
      <c r="Q120" s="44">
        <v>1</v>
      </c>
      <c r="R120" s="48">
        <v>6</v>
      </c>
      <c r="S120" s="44">
        <v>2</v>
      </c>
      <c r="T120" s="48">
        <v>4</v>
      </c>
      <c r="U120" s="44">
        <v>0</v>
      </c>
      <c r="V120" s="52">
        <f t="shared" si="13"/>
        <v>48</v>
      </c>
      <c r="W120" s="43">
        <f t="shared" si="14"/>
        <v>4</v>
      </c>
    </row>
    <row r="121" spans="1:23" x14ac:dyDescent="0.45">
      <c r="A121" s="36">
        <v>9</v>
      </c>
      <c r="B121" s="37" t="s">
        <v>157</v>
      </c>
      <c r="C121" s="38">
        <v>60</v>
      </c>
      <c r="D121" s="37" t="s">
        <v>0</v>
      </c>
      <c r="E121" s="37" t="s">
        <v>59</v>
      </c>
      <c r="F121" s="39">
        <v>1371</v>
      </c>
      <c r="G121" s="48">
        <v>7</v>
      </c>
      <c r="H121" s="44">
        <v>1</v>
      </c>
      <c r="I121" s="48">
        <v>10</v>
      </c>
      <c r="J121" s="44">
        <v>0</v>
      </c>
      <c r="K121" s="48">
        <v>5</v>
      </c>
      <c r="L121" s="44">
        <v>1</v>
      </c>
      <c r="M121" s="48">
        <v>10</v>
      </c>
      <c r="N121" s="44">
        <v>0</v>
      </c>
      <c r="O121" s="59">
        <f t="shared" si="12"/>
        <v>32</v>
      </c>
      <c r="P121" s="48">
        <v>6</v>
      </c>
      <c r="Q121" s="44">
        <v>0</v>
      </c>
      <c r="R121" s="48">
        <v>4</v>
      </c>
      <c r="S121" s="44">
        <v>0</v>
      </c>
      <c r="T121" s="48">
        <v>6</v>
      </c>
      <c r="U121" s="44">
        <v>0</v>
      </c>
      <c r="V121" s="52">
        <f t="shared" si="13"/>
        <v>48</v>
      </c>
      <c r="W121" s="43">
        <f t="shared" si="14"/>
        <v>2</v>
      </c>
    </row>
    <row r="122" spans="1:23" x14ac:dyDescent="0.45">
      <c r="A122" s="36">
        <v>9</v>
      </c>
      <c r="B122" s="37" t="s">
        <v>157</v>
      </c>
      <c r="C122" s="38">
        <v>61</v>
      </c>
      <c r="D122" s="37" t="s">
        <v>0</v>
      </c>
      <c r="E122" s="37" t="s">
        <v>63</v>
      </c>
      <c r="F122" s="39">
        <v>1816</v>
      </c>
      <c r="G122" s="48">
        <v>7</v>
      </c>
      <c r="H122" s="44">
        <v>1</v>
      </c>
      <c r="I122" s="48">
        <v>6</v>
      </c>
      <c r="J122" s="44">
        <v>0</v>
      </c>
      <c r="K122" s="48">
        <v>4</v>
      </c>
      <c r="L122" s="44">
        <v>0</v>
      </c>
      <c r="M122" s="48">
        <v>10</v>
      </c>
      <c r="N122" s="44">
        <v>0</v>
      </c>
      <c r="O122" s="59">
        <f t="shared" si="12"/>
        <v>27</v>
      </c>
      <c r="P122" s="48">
        <v>8</v>
      </c>
      <c r="Q122" s="44">
        <v>0</v>
      </c>
      <c r="R122" s="48">
        <v>7</v>
      </c>
      <c r="S122" s="44">
        <v>1</v>
      </c>
      <c r="T122" s="48">
        <v>6</v>
      </c>
      <c r="U122" s="44">
        <v>0</v>
      </c>
      <c r="V122" s="52">
        <f t="shared" si="13"/>
        <v>48</v>
      </c>
      <c r="W122" s="43">
        <f t="shared" si="14"/>
        <v>2</v>
      </c>
    </row>
    <row r="123" spans="1:23" x14ac:dyDescent="0.45">
      <c r="A123" s="41">
        <v>15</v>
      </c>
      <c r="B123" s="42" t="s">
        <v>167</v>
      </c>
      <c r="C123" s="38">
        <v>98</v>
      </c>
      <c r="D123" s="37"/>
      <c r="E123" s="40" t="s">
        <v>126</v>
      </c>
      <c r="F123" s="40">
        <v>1495</v>
      </c>
      <c r="G123" s="49">
        <v>10</v>
      </c>
      <c r="H123" s="44">
        <v>0</v>
      </c>
      <c r="I123" s="49">
        <v>4</v>
      </c>
      <c r="J123" s="44">
        <v>0</v>
      </c>
      <c r="K123" s="48">
        <v>10</v>
      </c>
      <c r="L123" s="44">
        <v>0</v>
      </c>
      <c r="M123" s="48">
        <v>12</v>
      </c>
      <c r="N123" s="44">
        <v>0</v>
      </c>
      <c r="O123" s="59">
        <f t="shared" si="12"/>
        <v>36</v>
      </c>
      <c r="P123" s="49">
        <v>4</v>
      </c>
      <c r="Q123" s="45">
        <v>0</v>
      </c>
      <c r="R123" s="49">
        <v>4</v>
      </c>
      <c r="S123" s="45">
        <v>0</v>
      </c>
      <c r="T123" s="49">
        <v>4</v>
      </c>
      <c r="U123" s="45">
        <v>0</v>
      </c>
      <c r="V123" s="52">
        <f t="shared" si="13"/>
        <v>48</v>
      </c>
      <c r="W123" s="43">
        <f t="shared" si="14"/>
        <v>0</v>
      </c>
    </row>
    <row r="124" spans="1:23" x14ac:dyDescent="0.45">
      <c r="A124" s="36">
        <v>9</v>
      </c>
      <c r="B124" s="37" t="s">
        <v>157</v>
      </c>
      <c r="C124" s="38">
        <v>65</v>
      </c>
      <c r="D124" s="37" t="s">
        <v>0</v>
      </c>
      <c r="E124" s="37" t="s">
        <v>105</v>
      </c>
      <c r="F124" s="37">
        <v>1549</v>
      </c>
      <c r="G124" s="48">
        <v>6</v>
      </c>
      <c r="H124" s="44">
        <v>0</v>
      </c>
      <c r="I124" s="48">
        <v>4</v>
      </c>
      <c r="J124" s="44">
        <v>0</v>
      </c>
      <c r="K124" s="48">
        <v>8</v>
      </c>
      <c r="L124" s="44">
        <v>0</v>
      </c>
      <c r="M124" s="48">
        <v>4</v>
      </c>
      <c r="N124" s="44">
        <v>0</v>
      </c>
      <c r="O124" s="59">
        <f t="shared" si="12"/>
        <v>22</v>
      </c>
      <c r="P124" s="48">
        <v>8</v>
      </c>
      <c r="Q124" s="44">
        <v>0</v>
      </c>
      <c r="R124" s="48">
        <v>6</v>
      </c>
      <c r="S124" s="44">
        <v>0</v>
      </c>
      <c r="T124" s="48">
        <v>10</v>
      </c>
      <c r="U124" s="44">
        <v>0</v>
      </c>
      <c r="V124" s="52">
        <f t="shared" si="13"/>
        <v>46</v>
      </c>
      <c r="W124" s="43">
        <f t="shared" si="14"/>
        <v>0</v>
      </c>
    </row>
    <row r="125" spans="1:23" x14ac:dyDescent="0.45">
      <c r="A125" s="35">
        <v>16</v>
      </c>
      <c r="B125" s="29" t="s">
        <v>137</v>
      </c>
      <c r="C125" s="30">
        <v>120</v>
      </c>
      <c r="D125" s="31"/>
      <c r="E125" s="29" t="s">
        <v>68</v>
      </c>
      <c r="F125" s="29">
        <v>179</v>
      </c>
      <c r="G125" s="48">
        <v>10</v>
      </c>
      <c r="H125" s="44">
        <v>0</v>
      </c>
      <c r="I125" s="48">
        <v>6</v>
      </c>
      <c r="J125" s="44">
        <v>0</v>
      </c>
      <c r="K125" s="48">
        <v>10</v>
      </c>
      <c r="L125" s="44">
        <v>0</v>
      </c>
      <c r="M125" s="48">
        <v>2</v>
      </c>
      <c r="N125" s="44">
        <v>0</v>
      </c>
      <c r="O125" s="59">
        <f t="shared" si="12"/>
        <v>28</v>
      </c>
      <c r="P125" s="48">
        <v>10</v>
      </c>
      <c r="Q125" s="44">
        <v>0</v>
      </c>
      <c r="R125" s="48">
        <v>6</v>
      </c>
      <c r="S125" s="44">
        <v>2</v>
      </c>
      <c r="T125" s="48">
        <v>2</v>
      </c>
      <c r="U125" s="44">
        <v>0</v>
      </c>
      <c r="V125" s="52">
        <f t="shared" si="13"/>
        <v>46</v>
      </c>
      <c r="W125" s="43">
        <f t="shared" si="14"/>
        <v>2</v>
      </c>
    </row>
    <row r="126" spans="1:23" x14ac:dyDescent="0.45">
      <c r="A126" s="36">
        <v>3</v>
      </c>
      <c r="B126" s="37" t="s">
        <v>180</v>
      </c>
      <c r="C126" s="38">
        <v>15</v>
      </c>
      <c r="D126" s="37"/>
      <c r="E126" s="37" t="s">
        <v>82</v>
      </c>
      <c r="F126" s="37">
        <v>2045</v>
      </c>
      <c r="G126" s="48">
        <v>8</v>
      </c>
      <c r="H126" s="44">
        <v>0</v>
      </c>
      <c r="I126" s="48">
        <v>4</v>
      </c>
      <c r="J126" s="44">
        <v>0</v>
      </c>
      <c r="K126" s="48">
        <v>0</v>
      </c>
      <c r="L126" s="44">
        <v>0</v>
      </c>
      <c r="M126" s="48">
        <v>12</v>
      </c>
      <c r="N126" s="44">
        <v>0</v>
      </c>
      <c r="O126" s="59">
        <f t="shared" si="12"/>
        <v>24</v>
      </c>
      <c r="P126" s="48">
        <v>10</v>
      </c>
      <c r="Q126" s="44">
        <v>0</v>
      </c>
      <c r="R126" s="48">
        <v>5</v>
      </c>
      <c r="S126" s="44">
        <v>1</v>
      </c>
      <c r="T126" s="48">
        <v>6</v>
      </c>
      <c r="U126" s="44">
        <v>0</v>
      </c>
      <c r="V126" s="52">
        <f t="shared" si="13"/>
        <v>45</v>
      </c>
      <c r="W126" s="43">
        <f t="shared" si="14"/>
        <v>1</v>
      </c>
    </row>
    <row r="127" spans="1:23" x14ac:dyDescent="0.45">
      <c r="A127" s="36">
        <v>7</v>
      </c>
      <c r="B127" s="37" t="s">
        <v>150</v>
      </c>
      <c r="C127" s="38">
        <v>52</v>
      </c>
      <c r="D127" s="37"/>
      <c r="E127" s="37" t="s">
        <v>100</v>
      </c>
      <c r="F127" s="37">
        <v>955</v>
      </c>
      <c r="G127" s="48">
        <v>4</v>
      </c>
      <c r="H127" s="44">
        <v>0</v>
      </c>
      <c r="I127" s="48">
        <v>6</v>
      </c>
      <c r="J127" s="44">
        <v>0</v>
      </c>
      <c r="K127" s="48">
        <v>6</v>
      </c>
      <c r="L127" s="44">
        <v>0</v>
      </c>
      <c r="M127" s="48">
        <v>10</v>
      </c>
      <c r="N127" s="44">
        <v>0</v>
      </c>
      <c r="O127" s="59">
        <f t="shared" si="12"/>
        <v>26</v>
      </c>
      <c r="P127" s="48">
        <v>9</v>
      </c>
      <c r="Q127" s="44">
        <v>1</v>
      </c>
      <c r="R127" s="48">
        <v>4</v>
      </c>
      <c r="S127" s="44">
        <v>0</v>
      </c>
      <c r="T127" s="48">
        <v>6</v>
      </c>
      <c r="U127" s="44">
        <v>0</v>
      </c>
      <c r="V127" s="52">
        <f t="shared" si="13"/>
        <v>45</v>
      </c>
      <c r="W127" s="43">
        <f t="shared" si="14"/>
        <v>1</v>
      </c>
    </row>
    <row r="128" spans="1:23" x14ac:dyDescent="0.45">
      <c r="A128" s="74">
        <v>10</v>
      </c>
      <c r="B128" s="75" t="s">
        <v>107</v>
      </c>
      <c r="C128" s="76">
        <v>68</v>
      </c>
      <c r="D128" s="75"/>
      <c r="E128" s="77" t="s">
        <v>155</v>
      </c>
      <c r="F128" s="75"/>
      <c r="G128" s="48"/>
      <c r="H128" s="44"/>
      <c r="I128" s="48"/>
      <c r="J128" s="44"/>
      <c r="K128" s="48"/>
      <c r="L128" s="44"/>
      <c r="M128" s="48"/>
      <c r="N128" s="44"/>
      <c r="O128" s="59">
        <f t="shared" si="12"/>
        <v>0</v>
      </c>
      <c r="P128" s="48"/>
      <c r="Q128" s="44"/>
      <c r="R128" s="48"/>
      <c r="S128" s="44"/>
      <c r="T128" s="48"/>
      <c r="U128" s="44"/>
      <c r="V128" s="52">
        <f t="shared" si="13"/>
        <v>0</v>
      </c>
      <c r="W128" s="43">
        <f t="shared" si="14"/>
        <v>0</v>
      </c>
    </row>
    <row r="129" spans="1:23" ht="14.65" thickBot="1" x14ac:dyDescent="0.5">
      <c r="A129" s="182">
        <v>10</v>
      </c>
      <c r="B129" s="187" t="s">
        <v>107</v>
      </c>
      <c r="C129" s="191">
        <v>69</v>
      </c>
      <c r="D129" s="187"/>
      <c r="E129" s="196" t="s">
        <v>155</v>
      </c>
      <c r="F129" s="187"/>
      <c r="G129" s="97"/>
      <c r="H129" s="98"/>
      <c r="I129" s="97"/>
      <c r="J129" s="98"/>
      <c r="K129" s="97"/>
      <c r="L129" s="98"/>
      <c r="M129" s="97"/>
      <c r="N129" s="98"/>
      <c r="O129" s="72">
        <f t="shared" si="12"/>
        <v>0</v>
      </c>
      <c r="P129" s="97"/>
      <c r="Q129" s="98"/>
      <c r="R129" s="97"/>
      <c r="S129" s="98"/>
      <c r="T129" s="97"/>
      <c r="U129" s="98"/>
      <c r="V129" s="99">
        <f t="shared" si="13"/>
        <v>0</v>
      </c>
      <c r="W129" s="54">
        <f t="shared" si="14"/>
        <v>0</v>
      </c>
    </row>
  </sheetData>
  <sortState xmlns:xlrd2="http://schemas.microsoft.com/office/spreadsheetml/2017/richdata2" ref="A2:W129">
    <sortCondition descending="1" ref="V2:V12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6A0877D074214AAD467AF7FEDC4694" ma:contentTypeVersion="18" ma:contentTypeDescription="Create a new document." ma:contentTypeScope="" ma:versionID="893caacd7426d2d1e5fea3c0d8dbcebf">
  <xsd:schema xmlns:xsd="http://www.w3.org/2001/XMLSchema" xmlns:xs="http://www.w3.org/2001/XMLSchema" xmlns:p="http://schemas.microsoft.com/office/2006/metadata/properties" xmlns:ns2="8e571b6f-6235-402a-b97a-ccea7a983062" xmlns:ns3="112e9644-64c7-4fd3-b722-d874a662a87b" targetNamespace="http://schemas.microsoft.com/office/2006/metadata/properties" ma:root="true" ma:fieldsID="fb55aaa93323c3b3257879191c9df737" ns2:_="" ns3:_="">
    <xsd:import namespace="8e571b6f-6235-402a-b97a-ccea7a983062"/>
    <xsd:import namespace="112e9644-64c7-4fd3-b722-d874a662a8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71b6f-6235-402a-b97a-ccea7a9830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861481b-66fc-4afc-b6b3-6b4b22fc63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2e9644-64c7-4fd3-b722-d874a662a87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912495-2644-45f2-bcfd-3392e86bc936}" ma:internalName="TaxCatchAll" ma:showField="CatchAllData" ma:web="112e9644-64c7-4fd3-b722-d874a662a8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571b6f-6235-402a-b97a-ccea7a983062">
      <Terms xmlns="http://schemas.microsoft.com/office/infopath/2007/PartnerControls"/>
    </lcf76f155ced4ddcb4097134ff3c332f>
    <TaxCatchAll xmlns="112e9644-64c7-4fd3-b722-d874a662a87b" xsi:nil="true"/>
  </documentManagement>
</p:properties>
</file>

<file path=customXml/itemProps1.xml><?xml version="1.0" encoding="utf-8"?>
<ds:datastoreItem xmlns:ds="http://schemas.openxmlformats.org/officeDocument/2006/customXml" ds:itemID="{54EA2D9C-671F-40F8-9A06-8A5F1FBD7C1D}"/>
</file>

<file path=customXml/itemProps2.xml><?xml version="1.0" encoding="utf-8"?>
<ds:datastoreItem xmlns:ds="http://schemas.openxmlformats.org/officeDocument/2006/customXml" ds:itemID="{716A25B0-59C5-4C64-A5BB-614AB4E019EA}"/>
</file>

<file path=customXml/itemProps3.xml><?xml version="1.0" encoding="utf-8"?>
<ds:datastoreItem xmlns:ds="http://schemas.openxmlformats.org/officeDocument/2006/customXml" ds:itemID="{6C526D24-05F7-4554-B5E4-DBFFD6C3CB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Team Winners</vt:lpstr>
      <vt:lpstr>Master</vt:lpstr>
      <vt:lpstr>Day 1 Aggregate</vt:lpstr>
      <vt:lpstr>Day 2 Aggregate</vt:lpstr>
      <vt:lpstr>Master!Print_Area</vt:lpstr>
      <vt:lpstr>Master!Print_Titles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Kate Smith</cp:lastModifiedBy>
  <cp:lastPrinted>2024-04-25T21:58:22Z</cp:lastPrinted>
  <dcterms:created xsi:type="dcterms:W3CDTF">2021-04-15T23:06:30Z</dcterms:created>
  <dcterms:modified xsi:type="dcterms:W3CDTF">2024-04-25T22:56:56Z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0x010100B66A0877D074214AAD467AF7FEDC4694</vt:lpwstr>
  </property>
</Properties>
</file>